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I-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II-9'!$B$1:$P$38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>#REF!</definedName>
    <definedName name="Centrales." localSheetId="0">#REF!</definedName>
    <definedName name="Centrales.">#REF!</definedName>
    <definedName name="centrales2">#REF!</definedName>
    <definedName name="colapsosA" hidden="1">{"'DMAX'!$A$10:$P$43"}</definedName>
    <definedName name="COMBUSTIBLE">#REF!</definedName>
    <definedName name="combustible." localSheetId="0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O35" i="1" l="1"/>
  <c r="N35" i="1"/>
  <c r="M35" i="1"/>
  <c r="L35" i="1"/>
  <c r="K35" i="1"/>
  <c r="J35" i="1"/>
  <c r="I35" i="1"/>
  <c r="H35" i="1"/>
  <c r="G35" i="1"/>
  <c r="F35" i="1"/>
  <c r="E35" i="1"/>
  <c r="D35" i="1"/>
  <c r="P35" i="1" s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O20" i="1"/>
  <c r="O36" i="1" s="1"/>
  <c r="N20" i="1"/>
  <c r="N36" i="1" s="1"/>
  <c r="M20" i="1"/>
  <c r="M36" i="1" s="1"/>
  <c r="L20" i="1"/>
  <c r="L36" i="1" s="1"/>
  <c r="K20" i="1"/>
  <c r="K36" i="1" s="1"/>
  <c r="J20" i="1"/>
  <c r="J36" i="1" s="1"/>
  <c r="I20" i="1"/>
  <c r="I36" i="1" s="1"/>
  <c r="H20" i="1"/>
  <c r="H36" i="1" s="1"/>
  <c r="G20" i="1"/>
  <c r="G36" i="1" s="1"/>
  <c r="F20" i="1"/>
  <c r="F36" i="1" s="1"/>
  <c r="E20" i="1"/>
  <c r="E36" i="1" s="1"/>
  <c r="D20" i="1"/>
  <c r="D36" i="1" s="1"/>
  <c r="P19" i="1"/>
  <c r="P18" i="1"/>
  <c r="P17" i="1"/>
  <c r="P16" i="1"/>
  <c r="P15" i="1"/>
  <c r="P14" i="1"/>
  <c r="P13" i="1"/>
  <c r="P12" i="1"/>
  <c r="P11" i="1"/>
  <c r="P10" i="1"/>
  <c r="P9" i="1"/>
  <c r="P8" i="1"/>
  <c r="P20" i="1" s="1"/>
  <c r="P36" i="1" s="1"/>
</calcChain>
</file>

<file path=xl/sharedStrings.xml><?xml version="1.0" encoding="utf-8"?>
<sst xmlns="http://schemas.openxmlformats.org/spreadsheetml/2006/main" count="65" uniqueCount="62">
  <si>
    <t>Cuadro II-9</t>
  </si>
  <si>
    <t xml:space="preserve">Sistema Interconectado Nacional </t>
  </si>
  <si>
    <t>Generación Bruta mensual de las Centrales  (GWh) - Período 2013</t>
  </si>
  <si>
    <t>Empresa</t>
  </si>
  <si>
    <t>Central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</si>
  <si>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</si>
  <si>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</si>
  <si>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</si>
  <si>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</si>
  <si>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</si>
  <si>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</si>
  <si>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</si>
  <si>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</si>
  <si>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</si>
  <si>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</si>
  <si>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</si>
  <si>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</si>
  <si>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Hidroeléctrica</t>
  </si>
  <si>
    <t>COBEE</t>
  </si>
  <si>
    <t>Miguilla</t>
  </si>
  <si>
    <t/>
  </si>
  <si>
    <t>Zongo</t>
  </si>
  <si>
    <t xml:space="preserve">CORANI   </t>
  </si>
  <si>
    <t>Corani</t>
  </si>
  <si>
    <t>Santa Isabel</t>
  </si>
  <si>
    <t xml:space="preserve">ERESA  </t>
  </si>
  <si>
    <t>Kilpani</t>
  </si>
  <si>
    <t>Landara</t>
  </si>
  <si>
    <t>Punutuma</t>
  </si>
  <si>
    <t xml:space="preserve">HB    </t>
  </si>
  <si>
    <t>Chojlla Antigua</t>
  </si>
  <si>
    <t>Chojlla</t>
  </si>
  <si>
    <t>Yanacachi Norte</t>
  </si>
  <si>
    <t>SDB</t>
  </si>
  <si>
    <t>Quehata</t>
  </si>
  <si>
    <t xml:space="preserve">SYNERGIA   </t>
  </si>
  <si>
    <t>Kanata</t>
  </si>
  <si>
    <t>Total hidro</t>
  </si>
  <si>
    <t>Termoeléctrica</t>
  </si>
  <si>
    <t>CECBB</t>
  </si>
  <si>
    <t>Bulo Bulo</t>
  </si>
  <si>
    <t>Kenko</t>
  </si>
  <si>
    <t xml:space="preserve">EGSA </t>
  </si>
  <si>
    <t>Guaracachi</t>
  </si>
  <si>
    <t>Karachipampa</t>
  </si>
  <si>
    <t>Santa Cruz</t>
  </si>
  <si>
    <t xml:space="preserve">Aranjuez </t>
  </si>
  <si>
    <r>
      <rPr>
        <sz val="5"/>
        <rFont val="Century Gothic"/>
        <family val="2"/>
      </rPr>
      <t>(2)</t>
    </r>
    <r>
      <rPr>
        <sz val="7"/>
        <rFont val="Century Gothic"/>
        <family val="2"/>
      </rPr>
      <t xml:space="preserve"> EVH  </t>
    </r>
  </si>
  <si>
    <t>Carrasco</t>
  </si>
  <si>
    <t>Valle Hermoso</t>
  </si>
  <si>
    <t>El Alto</t>
  </si>
  <si>
    <t>ENDE ANDINA</t>
  </si>
  <si>
    <t>Entre Rios</t>
  </si>
  <si>
    <t>ENDE</t>
  </si>
  <si>
    <t>Moxos</t>
  </si>
  <si>
    <t>Trinidad</t>
  </si>
  <si>
    <t>GBE</t>
  </si>
  <si>
    <t>Guabira Energia</t>
  </si>
  <si>
    <t>Total termo</t>
  </si>
  <si>
    <t>Total S.I.N.</t>
  </si>
  <si>
    <t>Fuente: Formularios ISE-110 de generación</t>
  </si>
  <si>
    <r>
      <rPr>
        <sz val="5"/>
        <rFont val="Agency FB"/>
        <family val="2"/>
      </rPr>
      <t>(2)</t>
    </r>
    <r>
      <rPr>
        <sz val="6"/>
        <rFont val="Agency FB"/>
        <family val="2"/>
      </rPr>
      <t xml:space="preserve"> La unidad ALT01 entró en operación comercial el 16/04/2012.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</si>
</sst>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3" formatCode="_(* #,##0.00_);_(* \(#,##0.00\);_(* &quot;-&quot;??_);_(@_)"/>
    <numFmt numFmtId="164" formatCode="#,##0.00000"/>
    <numFmt numFmtId="165" formatCode="#,##0.0"/>
    <numFmt numFmtId="166" formatCode="#.##000"/>
    <numFmt numFmtId="167" formatCode="_ * #,##0.00_ ;_ * \-#,##0.00_ ;_ * &quot;-&quot;??_ ;_ @_ "/>
    <numFmt numFmtId="168" formatCode="\$#,#00"/>
    <numFmt numFmtId="169" formatCode="#."/>
    <numFmt numFmtId="170" formatCode="_([$€]* #,##0.00_);_([$€]* \(#,##0.00\);_([$€]* &quot;-&quot;??_);_(@_)"/>
    <numFmt numFmtId="171" formatCode="_-[$€]* #,##0.00_-;\-[$€]* #,##0.00_-;_-[$€]* &quot;-&quot;??_-;_-@_-"/>
    <numFmt numFmtId="172" formatCode="#,#00"/>
    <numFmt numFmtId="173" formatCode="_ * #,##0_ ;_ * \-#,##0_ ;_ * &quot;-&quot;_ ;_ @_ "/>
    <numFmt numFmtId="174" formatCode="_-* #,##0\ _€_-;\-* #,##0\ _€_-;_-* &quot;-&quot;\ _€_-;_-@_-"/>
    <numFmt numFmtId="175" formatCode="_-* #,##0.00\ _p_t_a_-;\-* #,##0.00\ _p_t_a_-;_-* &quot;-&quot;??\ _p_t_a_-;_-@_-"/>
    <numFmt numFmtId="176" formatCode="_-* #,##0.00\ _P_t_s_-;\-* #,##0.00\ _P_t_s_-;_-* &quot;-&quot;??\ _P_t_s_-;_-@_-"/>
    <numFmt numFmtId="177" formatCode="mmm"/>
    <numFmt numFmtId="178" formatCode="#,##0.000\ "/>
    <numFmt numFmtId="179" formatCode="_-* #,##0.00\ _€_-;\-* #,##0.00\ _€_-;_-* &quot;-&quot;??\ _€_-;_-@_-"/>
    <numFmt numFmtId="180" formatCode="_-* #,##0.00\ _B_s_._-;\-* #,##0.00\ _B_s_._-;_-* &quot;-&quot;??\ _B_s_._-;_-@_-"/>
    <numFmt numFmtId="181" formatCode="%#,#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7"/>
      <name val="Century Gothic"/>
      <family val="2"/>
    </font>
    <font>
      <b/>
      <sz val="10"/>
      <name val="Century Gothic"/>
      <family val="2"/>
    </font>
    <font>
      <b/>
      <sz val="10"/>
      <color rgb="FF002060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b/>
      <sz val="7"/>
      <color theme="0"/>
      <name val="Century Gothic"/>
      <family val="2"/>
    </font>
    <font>
      <sz val="7"/>
      <color theme="0"/>
      <name val="Century Gothic"/>
      <family val="2"/>
    </font>
    <font>
      <sz val="5"/>
      <name val="Century Gothic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6"/>
      <name val="Agency FB"/>
      <family val="2"/>
    </font>
    <font>
      <b/>
      <sz val="12"/>
      <name val="Century Gothic"/>
      <family val="2"/>
    </font>
    <font>
      <sz val="5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dotted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tted">
        <color theme="9" tint="-0.24994659260841701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dotted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dashed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0" fontId="2" fillId="0" borderId="0"/>
    <xf numFmtId="0" fontId="2" fillId="0" borderId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19" borderId="15" applyNumberFormat="0" applyAlignment="0" applyProtection="0"/>
    <xf numFmtId="0" fontId="26" fillId="19" borderId="15" applyNumberFormat="0" applyAlignment="0" applyProtection="0"/>
    <xf numFmtId="0" fontId="27" fillId="20" borderId="16" applyNumberFormat="0" applyAlignment="0" applyProtection="0"/>
    <xf numFmtId="0" fontId="27" fillId="20" borderId="16" applyNumberFormat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166" fontId="29" fillId="0" borderId="0">
      <protection locked="0"/>
    </xf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29" fillId="0" borderId="0">
      <protection locked="0"/>
    </xf>
    <xf numFmtId="0" fontId="2" fillId="0" borderId="0" applyFont="0" applyFill="0" applyBorder="0" applyAlignment="0" applyProtection="0"/>
    <xf numFmtId="169" fontId="31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34" fillId="10" borderId="15" applyNumberFormat="0" applyAlignment="0" applyProtection="0"/>
    <xf numFmtId="0" fontId="34" fillId="10" borderId="15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172" fontId="29" fillId="0" borderId="0">
      <protection locked="0"/>
    </xf>
    <xf numFmtId="166" fontId="29" fillId="0" borderId="0">
      <protection locked="0"/>
    </xf>
    <xf numFmtId="169" fontId="31" fillId="0" borderId="0">
      <protection locked="0"/>
    </xf>
    <xf numFmtId="172" fontId="29" fillId="0" borderId="0">
      <protection locked="0"/>
    </xf>
    <xf numFmtId="169" fontId="36" fillId="0" borderId="0">
      <protection locked="0"/>
    </xf>
    <xf numFmtId="0" fontId="32" fillId="0" borderId="0">
      <protection locked="0"/>
    </xf>
    <xf numFmtId="169" fontId="36" fillId="0" borderId="0">
      <protection locked="0"/>
    </xf>
    <xf numFmtId="0" fontId="32" fillId="0" borderId="0">
      <protection locked="0"/>
    </xf>
    <xf numFmtId="0" fontId="37" fillId="6" borderId="0" applyNumberFormat="0" applyBorder="0" applyAlignment="0" applyProtection="0"/>
    <xf numFmtId="0" fontId="37" fillId="6" borderId="0" applyNumberFormat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9" fillId="0" borderId="0">
      <protection locked="0"/>
    </xf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8" applyNumberFormat="0" applyFont="0" applyAlignment="0" applyProtection="0"/>
    <xf numFmtId="0" fontId="2" fillId="26" borderId="18" applyNumberFormat="0" applyFont="0" applyAlignment="0" applyProtection="0"/>
    <xf numFmtId="0" fontId="40" fillId="27" borderId="19">
      <alignment horizontal="center" vertical="center"/>
    </xf>
    <xf numFmtId="0" fontId="41" fillId="0" borderId="20">
      <alignment horizontal="center"/>
    </xf>
    <xf numFmtId="181" fontId="29" fillId="0" borderId="0">
      <protection locked="0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19" borderId="21" applyNumberFormat="0" applyAlignment="0" applyProtection="0"/>
    <xf numFmtId="0" fontId="43" fillId="19" borderId="21" applyNumberFormat="0" applyAlignment="0" applyProtection="0"/>
    <xf numFmtId="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2" applyNumberFormat="0" applyFill="0" applyAlignment="0" applyProtection="0"/>
    <xf numFmtId="0" fontId="46" fillId="0" borderId="22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</cellStyleXfs>
  <cellXfs count="54">
    <xf numFmtId="0" fontId="0" fillId="0" borderId="0" xfId="0"/>
    <xf numFmtId="0" fontId="3" fillId="2" borderId="0" xfId="1" applyFont="1" applyFill="1" applyAlignment="1">
      <alignment horizontal="center" vertical="center"/>
    </xf>
    <xf numFmtId="0" fontId="4" fillId="0" borderId="0" xfId="1" applyFont="1"/>
    <xf numFmtId="0" fontId="3" fillId="3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left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7" fillId="0" borderId="0" xfId="1" applyFont="1" applyFill="1" applyBorder="1"/>
    <xf numFmtId="0" fontId="7" fillId="0" borderId="4" xfId="1" applyFont="1" applyFill="1" applyBorder="1"/>
    <xf numFmtId="0" fontId="7" fillId="0" borderId="5" xfId="1" applyFont="1" applyFill="1" applyBorder="1"/>
    <xf numFmtId="0" fontId="8" fillId="4" borderId="6" xfId="1" applyFont="1" applyFill="1" applyBorder="1"/>
    <xf numFmtId="0" fontId="8" fillId="4" borderId="7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9" fillId="0" borderId="0" xfId="1" applyFont="1"/>
    <xf numFmtId="0" fontId="9" fillId="4" borderId="0" xfId="1" applyFont="1" applyFill="1" applyBorder="1"/>
    <xf numFmtId="0" fontId="4" fillId="4" borderId="9" xfId="1" applyFont="1" applyFill="1" applyBorder="1"/>
    <xf numFmtId="0" fontId="4" fillId="4" borderId="10" xfId="1" applyFont="1" applyFill="1" applyBorder="1"/>
    <xf numFmtId="0" fontId="4" fillId="4" borderId="0" xfId="1" applyFont="1" applyFill="1" applyBorder="1"/>
    <xf numFmtId="0" fontId="4" fillId="0" borderId="0" xfId="1" applyFont="1" applyBorder="1"/>
    <xf numFmtId="4" fontId="4" fillId="4" borderId="11" xfId="1" applyNumberFormat="1" applyFont="1" applyFill="1" applyBorder="1"/>
    <xf numFmtId="4" fontId="4" fillId="4" borderId="0" xfId="1" applyNumberFormat="1" applyFont="1" applyFill="1" applyBorder="1"/>
    <xf numFmtId="164" fontId="4" fillId="0" borderId="0" xfId="1" applyNumberFormat="1" applyFont="1"/>
    <xf numFmtId="4" fontId="4" fillId="4" borderId="11" xfId="1" applyNumberFormat="1" applyFont="1" applyFill="1" applyBorder="1" applyAlignment="1">
      <alignment horizontal="right"/>
    </xf>
    <xf numFmtId="0" fontId="10" fillId="0" borderId="0" xfId="1" applyFont="1"/>
    <xf numFmtId="165" fontId="9" fillId="4" borderId="11" xfId="1" applyNumberFormat="1" applyFont="1" applyFill="1" applyBorder="1"/>
    <xf numFmtId="10" fontId="11" fillId="0" borderId="0" xfId="1" applyNumberFormat="1" applyFont="1"/>
    <xf numFmtId="0" fontId="9" fillId="4" borderId="1" xfId="1" applyFont="1" applyFill="1" applyBorder="1"/>
    <xf numFmtId="2" fontId="4" fillId="4" borderId="9" xfId="1" applyNumberFormat="1" applyFont="1" applyFill="1" applyBorder="1"/>
    <xf numFmtId="2" fontId="4" fillId="4" borderId="10" xfId="1" applyNumberFormat="1" applyFont="1" applyFill="1" applyBorder="1"/>
    <xf numFmtId="2" fontId="4" fillId="4" borderId="1" xfId="1" applyNumberFormat="1" applyFont="1" applyFill="1" applyBorder="1"/>
    <xf numFmtId="0" fontId="11" fillId="0" borderId="0" xfId="1" applyFont="1"/>
    <xf numFmtId="0" fontId="4" fillId="0" borderId="0" xfId="1" applyFont="1" applyFill="1" applyBorder="1"/>
    <xf numFmtId="0" fontId="13" fillId="0" borderId="0" xfId="2" applyFont="1" applyFill="1" applyBorder="1"/>
    <xf numFmtId="0" fontId="14" fillId="0" borderId="0" xfId="2" applyFont="1" applyFill="1" applyBorder="1" applyAlignment="1">
      <alignment horizontal="right"/>
    </xf>
    <xf numFmtId="4" fontId="4" fillId="4" borderId="11" xfId="1" applyNumberFormat="1" applyFont="1" applyFill="1" applyBorder="1" applyAlignment="1">
      <alignment horizontal="center"/>
    </xf>
    <xf numFmtId="0" fontId="15" fillId="0" borderId="0" xfId="2" applyFont="1" applyFill="1" applyBorder="1"/>
    <xf numFmtId="41" fontId="15" fillId="0" borderId="0" xfId="2" applyNumberFormat="1" applyFont="1" applyFill="1" applyBorder="1"/>
    <xf numFmtId="41" fontId="16" fillId="0" borderId="0" xfId="2" applyNumberFormat="1" applyFont="1" applyFill="1" applyBorder="1"/>
    <xf numFmtId="0" fontId="9" fillId="0" borderId="0" xfId="1" applyFont="1" applyFill="1" applyBorder="1"/>
    <xf numFmtId="0" fontId="9" fillId="4" borderId="6" xfId="1" applyFont="1" applyFill="1" applyBorder="1"/>
    <xf numFmtId="165" fontId="9" fillId="4" borderId="12" xfId="1" applyNumberFormat="1" applyFont="1" applyFill="1" applyBorder="1"/>
    <xf numFmtId="165" fontId="9" fillId="4" borderId="7" xfId="1" applyNumberFormat="1" applyFont="1" applyFill="1" applyBorder="1"/>
    <xf numFmtId="0" fontId="17" fillId="4" borderId="13" xfId="1" applyFont="1" applyFill="1" applyBorder="1"/>
    <xf numFmtId="165" fontId="17" fillId="4" borderId="14" xfId="1" applyNumberFormat="1" applyFont="1" applyFill="1" applyBorder="1"/>
    <xf numFmtId="165" fontId="17" fillId="4" borderId="13" xfId="1" applyNumberFormat="1" applyFont="1" applyFill="1" applyBorder="1"/>
    <xf numFmtId="0" fontId="12" fillId="0" borderId="0" xfId="1" applyFont="1"/>
    <xf numFmtId="10" fontId="18" fillId="0" borderId="0" xfId="1" applyNumberFormat="1" applyFont="1"/>
    <xf numFmtId="0" fontId="19" fillId="0" borderId="0" xfId="1" applyFont="1"/>
    <xf numFmtId="0" fontId="20" fillId="4" borderId="1" xfId="1" applyFont="1" applyFill="1" applyBorder="1" applyAlignment="1">
      <alignment horizontal="left" wrapText="1"/>
    </xf>
    <xf numFmtId="0" fontId="21" fillId="0" borderId="0" xfId="1" applyFont="1" applyAlignment="1">
      <alignment horizontal="center"/>
    </xf>
    <xf numFmtId="0" fontId="20" fillId="4" borderId="0" xfId="1" applyFont="1" applyFill="1" applyBorder="1" applyAlignment="1"/>
    <xf numFmtId="0" fontId="20" fillId="4" borderId="0" xfId="1" applyFont="1" applyFill="1" applyBorder="1" applyAlignment="1">
      <alignment horizontal="left"/>
    </xf>
  </cellXfs>
  <cellStyles count="185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Comma" xfId="47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54"/>
    <cellStyle name="Currency" xfId="55"/>
    <cellStyle name="Currency0" xfId="56"/>
    <cellStyle name="Date" xfId="57"/>
    <cellStyle name="Date 2" xfId="58"/>
    <cellStyle name="Dia" xfId="59"/>
    <cellStyle name="Encabez1" xfId="60"/>
    <cellStyle name="Encabez2" xfId="61"/>
    <cellStyle name="Encabezado 4 2" xfId="62"/>
    <cellStyle name="Encabezado 4 3" xfId="63"/>
    <cellStyle name="Énfasis1 2" xfId="64"/>
    <cellStyle name="Énfasis1 3" xfId="65"/>
    <cellStyle name="Énfasis2 2" xfId="66"/>
    <cellStyle name="Énfasis2 3" xfId="67"/>
    <cellStyle name="Énfasis3 2" xfId="68"/>
    <cellStyle name="Énfasis3 3" xfId="69"/>
    <cellStyle name="Énfasis4 2" xfId="70"/>
    <cellStyle name="Énfasis4 3" xfId="71"/>
    <cellStyle name="Énfasis5 2" xfId="72"/>
    <cellStyle name="Énfasis5 3" xfId="73"/>
    <cellStyle name="Énfasis6 2" xfId="74"/>
    <cellStyle name="Énfasis6 3" xfId="75"/>
    <cellStyle name="Entrada 2" xfId="76"/>
    <cellStyle name="Entrada 3" xfId="77"/>
    <cellStyle name="Euro" xfId="78"/>
    <cellStyle name="Euro 2" xfId="79"/>
    <cellStyle name="F2" xfId="80"/>
    <cellStyle name="F2 2" xfId="81"/>
    <cellStyle name="F3" xfId="82"/>
    <cellStyle name="F3 2" xfId="83"/>
    <cellStyle name="F4" xfId="84"/>
    <cellStyle name="F4 2" xfId="85"/>
    <cellStyle name="F5" xfId="86"/>
    <cellStyle name="F5 2" xfId="87"/>
    <cellStyle name="F6" xfId="88"/>
    <cellStyle name="F6 2" xfId="89"/>
    <cellStyle name="F7" xfId="90"/>
    <cellStyle name="F7 2" xfId="91"/>
    <cellStyle name="F8" xfId="92"/>
    <cellStyle name="F8 2" xfId="93"/>
    <cellStyle name="Fijo" xfId="94"/>
    <cellStyle name="Financiero" xfId="95"/>
    <cellStyle name="Fixed" xfId="96"/>
    <cellStyle name="Fixed 2" xfId="97"/>
    <cellStyle name="Heading1" xfId="98"/>
    <cellStyle name="Heading1 2" xfId="99"/>
    <cellStyle name="Heading2" xfId="100"/>
    <cellStyle name="Heading2 2" xfId="101"/>
    <cellStyle name="Incorrecto 2" xfId="102"/>
    <cellStyle name="Incorrecto 3" xfId="103"/>
    <cellStyle name="Millares [0] 2" xfId="104"/>
    <cellStyle name="Millares [0] 2 2" xfId="105"/>
    <cellStyle name="Millares [0] 2 3" xfId="106"/>
    <cellStyle name="Millares [0] 3" xfId="107"/>
    <cellStyle name="Millares [0] 4" xfId="108"/>
    <cellStyle name="Millares 10" xfId="109"/>
    <cellStyle name="Millares 2" xfId="110"/>
    <cellStyle name="Millares 2 2" xfId="111"/>
    <cellStyle name="Millares 2 3" xfId="112"/>
    <cellStyle name="Millares 2 4" xfId="113"/>
    <cellStyle name="Millares 2_Cap 3 Transacciones v27042009" xfId="114"/>
    <cellStyle name="Millares 3" xfId="115"/>
    <cellStyle name="Millares 3 2" xfId="116"/>
    <cellStyle name="Millares 4" xfId="117"/>
    <cellStyle name="Millares 5" xfId="118"/>
    <cellStyle name="Millares 5 2" xfId="119"/>
    <cellStyle name="Millares 6" xfId="120"/>
    <cellStyle name="Millares 7" xfId="121"/>
    <cellStyle name="Millares 7 2" xfId="122"/>
    <cellStyle name="Millares 8" xfId="123"/>
    <cellStyle name="Millares 9" xfId="124"/>
    <cellStyle name="Monetario" xfId="125"/>
    <cellStyle name="Neutral 2" xfId="126"/>
    <cellStyle name="Neutral 3" xfId="127"/>
    <cellStyle name="Normal" xfId="0" builtinId="0"/>
    <cellStyle name="Normal 10" xfId="128"/>
    <cellStyle name="Normal 11" xfId="129"/>
    <cellStyle name="Normal 2" xfId="130"/>
    <cellStyle name="Normal 2 2" xfId="1"/>
    <cellStyle name="Normal 2 3" xfId="131"/>
    <cellStyle name="Normal 2_ISE 210 TOTAL EMPRESA DICIEMBRE 2009" xfId="132"/>
    <cellStyle name="Normal 3" xfId="133"/>
    <cellStyle name="Normal 3 2" xfId="2"/>
    <cellStyle name="Normal 3 3" xfId="134"/>
    <cellStyle name="Normal 3 4" xfId="135"/>
    <cellStyle name="Normal 4" xfId="136"/>
    <cellStyle name="Normal 4 2" xfId="137"/>
    <cellStyle name="Normal 5" xfId="138"/>
    <cellStyle name="Normal 5 2" xfId="139"/>
    <cellStyle name="Normal 5 3" xfId="140"/>
    <cellStyle name="Normal 6" xfId="141"/>
    <cellStyle name="Normal 7" xfId="142"/>
    <cellStyle name="Normal 8" xfId="143"/>
    <cellStyle name="Normal 8 2" xfId="144"/>
    <cellStyle name="Normal 8 3" xfId="145"/>
    <cellStyle name="Normal 8 4" xfId="146"/>
    <cellStyle name="Normal 9" xfId="147"/>
    <cellStyle name="Notas 2" xfId="148"/>
    <cellStyle name="Notas 3" xfId="149"/>
    <cellStyle name="p" xfId="150"/>
    <cellStyle name="Pame" xfId="151"/>
    <cellStyle name="Percent" xfId="152"/>
    <cellStyle name="Percent 2" xfId="153"/>
    <cellStyle name="Percent 3" xfId="154"/>
    <cellStyle name="Percent 4" xfId="155"/>
    <cellStyle name="Percent 5" xfId="156"/>
    <cellStyle name="Percent 6" xfId="157"/>
    <cellStyle name="Porcentaje 2" xfId="158"/>
    <cellStyle name="Porcentaje 3" xfId="159"/>
    <cellStyle name="Porcentaje 4" xfId="160"/>
    <cellStyle name="Porcentual 2" xfId="161"/>
    <cellStyle name="Porcentual 2 2" xfId="162"/>
    <cellStyle name="Porcentual 2 3" xfId="163"/>
    <cellStyle name="Porcentual 3" xfId="164"/>
    <cellStyle name="Porcentual 3 2" xfId="165"/>
    <cellStyle name="Porcentual 4" xfId="166"/>
    <cellStyle name="Porcentual 5" xfId="167"/>
    <cellStyle name="Salida 2" xfId="168"/>
    <cellStyle name="Salida 3" xfId="169"/>
    <cellStyle name="Standard_EVAL-np" xfId="170"/>
    <cellStyle name="Texto de advertencia 2" xfId="171"/>
    <cellStyle name="Texto de advertencia 3" xfId="172"/>
    <cellStyle name="Texto explicativo 2" xfId="173"/>
    <cellStyle name="Texto explicativo 3" xfId="174"/>
    <cellStyle name="Título 1 2" xfId="175"/>
    <cellStyle name="Título 1 3" xfId="176"/>
    <cellStyle name="Título 2 2" xfId="177"/>
    <cellStyle name="Título 2 3" xfId="178"/>
    <cellStyle name="Título 3 2" xfId="179"/>
    <cellStyle name="Título 3 3" xfId="180"/>
    <cellStyle name="Título 4" xfId="181"/>
    <cellStyle name="Título 5" xfId="182"/>
    <cellStyle name="Total 2" xfId="183"/>
    <cellStyle name="Total 3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II-9        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mensual Generación Bruta de Centrales (GWh)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2013 - SIN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63597370217512E-2"/>
          <c:y val="0.22675665541807272"/>
          <c:w val="0.9057377007289944"/>
          <c:h val="0.51564827981408168"/>
        </c:manualLayout>
      </c:layout>
      <c:areaChart>
        <c:grouping val="stacked"/>
        <c:varyColors val="0"/>
        <c:ser>
          <c:idx val="12"/>
          <c:order val="0"/>
          <c:tx>
            <c:strRef>
              <c:f>'CAP II-9'!$C$8</c:f>
              <c:strCache>
                <c:ptCount val="1"/>
                <c:pt idx="0">
                  <c:v>Miguilla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II-9'!$D$8:$O$8</c:f>
              <c:numCache>
                <c:formatCode>#,##0.00</c:formatCode>
                <c:ptCount val="12"/>
                <c:pt idx="0">
                  <c:v>11.202177999999998</c:v>
                </c:pt>
                <c:pt idx="1">
                  <c:v>9.6613810000000004</c:v>
                </c:pt>
                <c:pt idx="2">
                  <c:v>8.7976909999999986</c:v>
                </c:pt>
                <c:pt idx="3">
                  <c:v>5.9296350000000002</c:v>
                </c:pt>
                <c:pt idx="4">
                  <c:v>5.9914990000000001</c:v>
                </c:pt>
                <c:pt idx="5">
                  <c:v>7.3932950000000011</c:v>
                </c:pt>
                <c:pt idx="6">
                  <c:v>7.491339</c:v>
                </c:pt>
                <c:pt idx="7">
                  <c:v>10.420378000000001</c:v>
                </c:pt>
                <c:pt idx="8">
                  <c:v>11.488098000000001</c:v>
                </c:pt>
                <c:pt idx="9">
                  <c:v>11.824985</c:v>
                </c:pt>
                <c:pt idx="10">
                  <c:v>11.629204000000001</c:v>
                </c:pt>
                <c:pt idx="11">
                  <c:v>12.613049</c:v>
                </c:pt>
              </c:numCache>
            </c:numRef>
          </c:val>
        </c:ser>
        <c:ser>
          <c:idx val="0"/>
          <c:order val="1"/>
          <c:tx>
            <c:strRef>
              <c:f>'CAP II-9'!$C$9</c:f>
              <c:strCache>
                <c:ptCount val="1"/>
                <c:pt idx="0">
                  <c:v>Zongo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II-9'!$D$9:$O$9</c:f>
              <c:numCache>
                <c:formatCode>#,##0.00</c:formatCode>
                <c:ptCount val="12"/>
                <c:pt idx="0">
                  <c:v>118.02888200000001</c:v>
                </c:pt>
                <c:pt idx="1">
                  <c:v>105.275839</c:v>
                </c:pt>
                <c:pt idx="2">
                  <c:v>110.427284</c:v>
                </c:pt>
                <c:pt idx="3">
                  <c:v>81.887284000000008</c:v>
                </c:pt>
                <c:pt idx="4">
                  <c:v>78.138290999999995</c:v>
                </c:pt>
                <c:pt idx="5">
                  <c:v>62.601716000000003</c:v>
                </c:pt>
                <c:pt idx="6">
                  <c:v>52.970371</c:v>
                </c:pt>
                <c:pt idx="7">
                  <c:v>50.209651000000008</c:v>
                </c:pt>
                <c:pt idx="8">
                  <c:v>57.59825</c:v>
                </c:pt>
                <c:pt idx="9">
                  <c:v>89.503482999999989</c:v>
                </c:pt>
                <c:pt idx="10">
                  <c:v>97.77274899999999</c:v>
                </c:pt>
                <c:pt idx="11">
                  <c:v>95.710774999999998</c:v>
                </c:pt>
              </c:numCache>
            </c:numRef>
          </c:val>
        </c:ser>
        <c:ser>
          <c:idx val="1"/>
          <c:order val="2"/>
          <c:tx>
            <c:strRef>
              <c:f>'CAP II-9'!$C$10</c:f>
              <c:strCache>
                <c:ptCount val="1"/>
                <c:pt idx="0">
                  <c:v>Corani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II-9'!$D$10:$O$10</c:f>
              <c:numCache>
                <c:formatCode>#,##0.00</c:formatCode>
                <c:ptCount val="12"/>
                <c:pt idx="0">
                  <c:v>33.231169000000001</c:v>
                </c:pt>
                <c:pt idx="1">
                  <c:v>30.45749</c:v>
                </c:pt>
                <c:pt idx="2">
                  <c:v>34.917476999999991</c:v>
                </c:pt>
                <c:pt idx="3">
                  <c:v>23.691230000000001</c:v>
                </c:pt>
                <c:pt idx="4">
                  <c:v>13.646308000000001</c:v>
                </c:pt>
                <c:pt idx="5">
                  <c:v>22.470779999999998</c:v>
                </c:pt>
                <c:pt idx="6">
                  <c:v>29.585052999999998</c:v>
                </c:pt>
                <c:pt idx="7">
                  <c:v>34.00065</c:v>
                </c:pt>
                <c:pt idx="8">
                  <c:v>37.344180000000001</c:v>
                </c:pt>
                <c:pt idx="9">
                  <c:v>38.897433000000007</c:v>
                </c:pt>
                <c:pt idx="10">
                  <c:v>37.359517999999994</c:v>
                </c:pt>
                <c:pt idx="11">
                  <c:v>38.189970000000002</c:v>
                </c:pt>
              </c:numCache>
            </c:numRef>
          </c:val>
        </c:ser>
        <c:ser>
          <c:idx val="2"/>
          <c:order val="3"/>
          <c:tx>
            <c:strRef>
              <c:f>'CAP II-9'!$C$11</c:f>
              <c:strCache>
                <c:ptCount val="1"/>
                <c:pt idx="0">
                  <c:v>Santa Isabel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II-9'!$D$11:$O$11</c:f>
              <c:numCache>
                <c:formatCode>#,##0.00</c:formatCode>
                <c:ptCount val="12"/>
                <c:pt idx="0">
                  <c:v>53.125081000000002</c:v>
                </c:pt>
                <c:pt idx="1">
                  <c:v>47.414476999999998</c:v>
                </c:pt>
                <c:pt idx="2">
                  <c:v>54.30756399999995</c:v>
                </c:pt>
                <c:pt idx="3">
                  <c:v>35.720994999999995</c:v>
                </c:pt>
                <c:pt idx="4">
                  <c:v>19.699307999999998</c:v>
                </c:pt>
                <c:pt idx="5">
                  <c:v>32.326659999999997</c:v>
                </c:pt>
                <c:pt idx="6">
                  <c:v>41.643152000000001</c:v>
                </c:pt>
                <c:pt idx="7">
                  <c:v>48.526581</c:v>
                </c:pt>
                <c:pt idx="8">
                  <c:v>52.74349800000001</c:v>
                </c:pt>
                <c:pt idx="9">
                  <c:v>57.418585</c:v>
                </c:pt>
                <c:pt idx="10">
                  <c:v>55.435567000000006</c:v>
                </c:pt>
                <c:pt idx="11">
                  <c:v>57.351785</c:v>
                </c:pt>
              </c:numCache>
            </c:numRef>
          </c:val>
        </c:ser>
        <c:ser>
          <c:idx val="3"/>
          <c:order val="4"/>
          <c:tx>
            <c:strRef>
              <c:f>'CAP II-9'!$C$12</c:f>
              <c:strCache>
                <c:ptCount val="1"/>
                <c:pt idx="0">
                  <c:v>Kilpani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II-9'!$D$12:$O$12</c:f>
              <c:numCache>
                <c:formatCode>#,##0.00</c:formatCode>
                <c:ptCount val="12"/>
                <c:pt idx="0">
                  <c:v>3.60541</c:v>
                </c:pt>
                <c:pt idx="1">
                  <c:v>4.2688940000000004</c:v>
                </c:pt>
                <c:pt idx="2">
                  <c:v>4.4108400000000003</c:v>
                </c:pt>
                <c:pt idx="3">
                  <c:v>3.4962269999999998</c:v>
                </c:pt>
                <c:pt idx="4">
                  <c:v>3.6062699999999999</c:v>
                </c:pt>
                <c:pt idx="5">
                  <c:v>3.4840929999999997</c:v>
                </c:pt>
                <c:pt idx="6">
                  <c:v>3.522939</c:v>
                </c:pt>
                <c:pt idx="7">
                  <c:v>3.3956270000000006</c:v>
                </c:pt>
                <c:pt idx="8">
                  <c:v>3.2707420000000003</c:v>
                </c:pt>
                <c:pt idx="9">
                  <c:v>2.7429409999999996</c:v>
                </c:pt>
                <c:pt idx="10">
                  <c:v>3.1865760000000001</c:v>
                </c:pt>
                <c:pt idx="11">
                  <c:v>3.157924</c:v>
                </c:pt>
              </c:numCache>
            </c:numRef>
          </c:val>
        </c:ser>
        <c:ser>
          <c:idx val="4"/>
          <c:order val="5"/>
          <c:tx>
            <c:strRef>
              <c:f>'CAP II-9'!$C$15</c:f>
              <c:strCache>
                <c:ptCount val="1"/>
                <c:pt idx="0">
                  <c:v>Chojlla Antigua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II-9'!$D$15:$O$15</c:f>
              <c:numCache>
                <c:formatCode>#,##0.00</c:formatCode>
                <c:ptCount val="12"/>
                <c:pt idx="0">
                  <c:v>0.4335</c:v>
                </c:pt>
                <c:pt idx="1">
                  <c:v>0.15161000000000002</c:v>
                </c:pt>
                <c:pt idx="2">
                  <c:v>0.19106000000000001</c:v>
                </c:pt>
                <c:pt idx="3">
                  <c:v>0.18393000000000001</c:v>
                </c:pt>
                <c:pt idx="4">
                  <c:v>9.01E-2</c:v>
                </c:pt>
                <c:pt idx="5">
                  <c:v>0.18297999999999998</c:v>
                </c:pt>
                <c:pt idx="6">
                  <c:v>0.35186000000000001</c:v>
                </c:pt>
                <c:pt idx="7">
                  <c:v>0.36293999999999998</c:v>
                </c:pt>
                <c:pt idx="8">
                  <c:v>0.38095000000000007</c:v>
                </c:pt>
                <c:pt idx="9">
                  <c:v>0.38434000000000001</c:v>
                </c:pt>
                <c:pt idx="10">
                  <c:v>0.51975000000000005</c:v>
                </c:pt>
                <c:pt idx="11">
                  <c:v>0.53391999999999995</c:v>
                </c:pt>
              </c:numCache>
            </c:numRef>
          </c:val>
        </c:ser>
        <c:ser>
          <c:idx val="5"/>
          <c:order val="6"/>
          <c:tx>
            <c:strRef>
              <c:f>'CAP II-9'!$C$18</c:f>
              <c:strCache>
                <c:ptCount val="1"/>
                <c:pt idx="0">
                  <c:v>Quehata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II-9'!$D$18:$O$18</c:f>
              <c:numCache>
                <c:formatCode>#,##0.00</c:formatCode>
                <c:ptCount val="12"/>
                <c:pt idx="0">
                  <c:v>0.19869999999999999</c:v>
                </c:pt>
                <c:pt idx="1">
                  <c:v>0.19669999999999999</c:v>
                </c:pt>
                <c:pt idx="2">
                  <c:v>0.93510000000000004</c:v>
                </c:pt>
                <c:pt idx="3">
                  <c:v>1.2187999999999999</c:v>
                </c:pt>
                <c:pt idx="4">
                  <c:v>0.97799999999999998</c:v>
                </c:pt>
                <c:pt idx="5">
                  <c:v>0.7367999999999999</c:v>
                </c:pt>
                <c:pt idx="6">
                  <c:v>0.65110000000000001</c:v>
                </c:pt>
                <c:pt idx="7">
                  <c:v>0.57940000000000003</c:v>
                </c:pt>
                <c:pt idx="8">
                  <c:v>0.43830000000000002</c:v>
                </c:pt>
                <c:pt idx="9">
                  <c:v>0.51719999999999999</c:v>
                </c:pt>
                <c:pt idx="10">
                  <c:v>0.36469999999999997</c:v>
                </c:pt>
                <c:pt idx="11">
                  <c:v>0.57389999999999997</c:v>
                </c:pt>
              </c:numCache>
            </c:numRef>
          </c:val>
        </c:ser>
        <c:ser>
          <c:idx val="8"/>
          <c:order val="7"/>
          <c:tx>
            <c:strRef>
              <c:f>'CAP II-9'!$C$19</c:f>
              <c:strCache>
                <c:ptCount val="1"/>
                <c:pt idx="0">
                  <c:v>Kanata</c:v>
                </c:pt>
              </c:strCache>
            </c:strRef>
          </c:tx>
          <c:spPr>
            <a:ln w="25400">
              <a:noFill/>
            </a:ln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II-9'!$D$19:$O$19</c:f>
              <c:numCache>
                <c:formatCode>#,##0.00</c:formatCode>
                <c:ptCount val="12"/>
                <c:pt idx="0">
                  <c:v>1.5069999999999999</c:v>
                </c:pt>
                <c:pt idx="1">
                  <c:v>3.423</c:v>
                </c:pt>
                <c:pt idx="2">
                  <c:v>1.466</c:v>
                </c:pt>
                <c:pt idx="3">
                  <c:v>1.171</c:v>
                </c:pt>
                <c:pt idx="4">
                  <c:v>1.107</c:v>
                </c:pt>
                <c:pt idx="5">
                  <c:v>1.0609999999999999</c:v>
                </c:pt>
                <c:pt idx="6">
                  <c:v>1.0629999999999999</c:v>
                </c:pt>
                <c:pt idx="7">
                  <c:v>1.163</c:v>
                </c:pt>
                <c:pt idx="8">
                  <c:v>0.95105999999999991</c:v>
                </c:pt>
                <c:pt idx="9">
                  <c:v>0.94072</c:v>
                </c:pt>
                <c:pt idx="10">
                  <c:v>1.0203599999999999</c:v>
                </c:pt>
                <c:pt idx="11">
                  <c:v>1.4844999999999999</c:v>
                </c:pt>
              </c:numCache>
            </c:numRef>
          </c:val>
        </c:ser>
        <c:ser>
          <c:idx val="10"/>
          <c:order val="8"/>
          <c:tx>
            <c:strRef>
              <c:f>'CAP II-9'!$C$22</c:f>
              <c:strCache>
                <c:ptCount val="1"/>
                <c:pt idx="0">
                  <c:v>Bulo Bulo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II-9'!$D$22:$O$22</c:f>
              <c:numCache>
                <c:formatCode>#,##0.00</c:formatCode>
                <c:ptCount val="12"/>
                <c:pt idx="0">
                  <c:v>28.747</c:v>
                </c:pt>
                <c:pt idx="1">
                  <c:v>25.89</c:v>
                </c:pt>
                <c:pt idx="2">
                  <c:v>31.815000000000001</c:v>
                </c:pt>
                <c:pt idx="3">
                  <c:v>44.597000000000001</c:v>
                </c:pt>
                <c:pt idx="4">
                  <c:v>56.27</c:v>
                </c:pt>
                <c:pt idx="5">
                  <c:v>52.338000000000001</c:v>
                </c:pt>
                <c:pt idx="6">
                  <c:v>47.267000000000003</c:v>
                </c:pt>
                <c:pt idx="7">
                  <c:v>40.372</c:v>
                </c:pt>
                <c:pt idx="8">
                  <c:v>45.482999999999997</c:v>
                </c:pt>
                <c:pt idx="9">
                  <c:v>48.029000000000003</c:v>
                </c:pt>
                <c:pt idx="10">
                  <c:v>35.222575000000184</c:v>
                </c:pt>
                <c:pt idx="11">
                  <c:v>35.121019999999994</c:v>
                </c:pt>
              </c:numCache>
            </c:numRef>
          </c:val>
        </c:ser>
        <c:ser>
          <c:idx val="11"/>
          <c:order val="9"/>
          <c:tx>
            <c:strRef>
              <c:f>'CAP II-9'!$C$23</c:f>
              <c:strCache>
                <c:ptCount val="1"/>
                <c:pt idx="0">
                  <c:v>Kenko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II-9'!$D$23:$O$23</c:f>
              <c:numCache>
                <c:formatCode>#,##0.00</c:formatCode>
                <c:ptCount val="12"/>
                <c:pt idx="0">
                  <c:v>1.4364459999999999</c:v>
                </c:pt>
                <c:pt idx="1">
                  <c:v>0.81379699999999999</c:v>
                </c:pt>
                <c:pt idx="2">
                  <c:v>1.64646</c:v>
                </c:pt>
                <c:pt idx="3">
                  <c:v>3.6334219999999999</c:v>
                </c:pt>
                <c:pt idx="4">
                  <c:v>6.6976809999999993</c:v>
                </c:pt>
                <c:pt idx="5">
                  <c:v>6.4272709999999993</c:v>
                </c:pt>
                <c:pt idx="6">
                  <c:v>3.5804330000000002</c:v>
                </c:pt>
                <c:pt idx="7">
                  <c:v>7.0873530000000002</c:v>
                </c:pt>
                <c:pt idx="8">
                  <c:v>7.3298680000000003</c:v>
                </c:pt>
                <c:pt idx="9">
                  <c:v>2.8341120000000002</c:v>
                </c:pt>
                <c:pt idx="10">
                  <c:v>1.9376359999999999</c:v>
                </c:pt>
                <c:pt idx="11">
                  <c:v>2.4718490000000002</c:v>
                </c:pt>
              </c:numCache>
            </c:numRef>
          </c:val>
        </c:ser>
        <c:ser>
          <c:idx val="13"/>
          <c:order val="10"/>
          <c:tx>
            <c:strRef>
              <c:f>'CAP II-9'!$C$27</c:f>
              <c:strCache>
                <c:ptCount val="1"/>
                <c:pt idx="0">
                  <c:v>Aranjuez 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II-9'!$D$27:$O$27</c:f>
              <c:numCache>
                <c:formatCode>#,##0.00</c:formatCode>
                <c:ptCount val="12"/>
                <c:pt idx="0">
                  <c:v>15.958628335120002</c:v>
                </c:pt>
                <c:pt idx="1">
                  <c:v>11.910730950119994</c:v>
                </c:pt>
                <c:pt idx="2">
                  <c:v>11.783316560899994</c:v>
                </c:pt>
                <c:pt idx="3">
                  <c:v>14.119555585399997</c:v>
                </c:pt>
                <c:pt idx="4">
                  <c:v>13.531510184999995</c:v>
                </c:pt>
                <c:pt idx="5">
                  <c:v>12.355053107400003</c:v>
                </c:pt>
                <c:pt idx="6">
                  <c:v>13.32783349999999</c:v>
                </c:pt>
                <c:pt idx="7">
                  <c:v>13.572871390000007</c:v>
                </c:pt>
                <c:pt idx="8">
                  <c:v>13.132700229999998</c:v>
                </c:pt>
                <c:pt idx="9">
                  <c:v>11.968425700000003</c:v>
                </c:pt>
                <c:pt idx="10">
                  <c:v>13.31672053000001</c:v>
                </c:pt>
                <c:pt idx="11">
                  <c:v>13.52900837000001</c:v>
                </c:pt>
              </c:numCache>
            </c:numRef>
          </c:val>
        </c:ser>
        <c:ser>
          <c:idx val="14"/>
          <c:order val="11"/>
          <c:tx>
            <c:strRef>
              <c:f>'CAP II-9'!$C$24</c:f>
              <c:strCache>
                <c:ptCount val="1"/>
                <c:pt idx="0">
                  <c:v>Guaracachi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II-9'!$D$24:$O$24</c:f>
              <c:numCache>
                <c:formatCode>#,##0.00</c:formatCode>
                <c:ptCount val="12"/>
                <c:pt idx="0">
                  <c:v>140.93542500000001</c:v>
                </c:pt>
                <c:pt idx="1">
                  <c:v>125.696663</c:v>
                </c:pt>
                <c:pt idx="2">
                  <c:v>133.47911925</c:v>
                </c:pt>
                <c:pt idx="3">
                  <c:v>156.68651550000001</c:v>
                </c:pt>
                <c:pt idx="4">
                  <c:v>154.98525674999999</c:v>
                </c:pt>
                <c:pt idx="5">
                  <c:v>152.55520949999999</c:v>
                </c:pt>
                <c:pt idx="6">
                  <c:v>158.71023074999999</c:v>
                </c:pt>
                <c:pt idx="7">
                  <c:v>159.80404425</c:v>
                </c:pt>
                <c:pt idx="8">
                  <c:v>159.04826775000001</c:v>
                </c:pt>
                <c:pt idx="9">
                  <c:v>165.68572649999999</c:v>
                </c:pt>
                <c:pt idx="10">
                  <c:v>154.87025475000002</c:v>
                </c:pt>
                <c:pt idx="11">
                  <c:v>157.832926125</c:v>
                </c:pt>
              </c:numCache>
            </c:numRef>
          </c:val>
        </c:ser>
        <c:ser>
          <c:idx val="15"/>
          <c:order val="12"/>
          <c:tx>
            <c:strRef>
              <c:f>'CAP II-9'!$C$25</c:f>
              <c:strCache>
                <c:ptCount val="1"/>
                <c:pt idx="0">
                  <c:v>Karachipampa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II-9'!$D$25:$O$25</c:f>
              <c:numCache>
                <c:formatCode>#,##0.00</c:formatCode>
                <c:ptCount val="12"/>
                <c:pt idx="0">
                  <c:v>0.86565599999999998</c:v>
                </c:pt>
                <c:pt idx="1">
                  <c:v>7.3720530000000002</c:v>
                </c:pt>
                <c:pt idx="2">
                  <c:v>7.2003959999999996</c:v>
                </c:pt>
                <c:pt idx="3">
                  <c:v>7.6416840000000006</c:v>
                </c:pt>
                <c:pt idx="4">
                  <c:v>8.3973240000000011</c:v>
                </c:pt>
                <c:pt idx="5">
                  <c:v>8.0721450000000008</c:v>
                </c:pt>
                <c:pt idx="6">
                  <c:v>7.6669289999999997</c:v>
                </c:pt>
                <c:pt idx="7">
                  <c:v>6.596991</c:v>
                </c:pt>
                <c:pt idx="8">
                  <c:v>8.1196559999999991</c:v>
                </c:pt>
                <c:pt idx="9">
                  <c:v>7.9426440000000005</c:v>
                </c:pt>
                <c:pt idx="10">
                  <c:v>7.5816540000000003</c:v>
                </c:pt>
                <c:pt idx="11">
                  <c:v>7.5294512999999998</c:v>
                </c:pt>
              </c:numCache>
            </c:numRef>
          </c:val>
        </c:ser>
        <c:ser>
          <c:idx val="16"/>
          <c:order val="13"/>
          <c:tx>
            <c:strRef>
              <c:f>'CAP II-9'!$C$26</c:f>
              <c:strCache>
                <c:ptCount val="1"/>
                <c:pt idx="0">
                  <c:v>Santa Cruz</c:v>
                </c:pt>
              </c:strCache>
            </c:strRef>
          </c:tx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II-9'!$D$26:$O$26</c:f>
              <c:numCache>
                <c:formatCode>#,##0.00</c:formatCode>
                <c:ptCount val="12"/>
                <c:pt idx="0">
                  <c:v>3.9141128998874999</c:v>
                </c:pt>
                <c:pt idx="1">
                  <c:v>2.7346800000000004</c:v>
                </c:pt>
                <c:pt idx="2">
                  <c:v>2.9832908300000001</c:v>
                </c:pt>
                <c:pt idx="3">
                  <c:v>4.5091591729125007</c:v>
                </c:pt>
                <c:pt idx="4">
                  <c:v>2.0908500000000001</c:v>
                </c:pt>
                <c:pt idx="5">
                  <c:v>1.6972649999999998</c:v>
                </c:pt>
                <c:pt idx="6">
                  <c:v>0.65070000000000006</c:v>
                </c:pt>
                <c:pt idx="7">
                  <c:v>2.0481599999999998</c:v>
                </c:pt>
                <c:pt idx="8">
                  <c:v>3.8058749999999999</c:v>
                </c:pt>
                <c:pt idx="9">
                  <c:v>3.9136350000000002</c:v>
                </c:pt>
                <c:pt idx="10">
                  <c:v>3.6522600000000001</c:v>
                </c:pt>
                <c:pt idx="11">
                  <c:v>7.9898549999999995</c:v>
                </c:pt>
              </c:numCache>
            </c:numRef>
          </c:val>
        </c:ser>
        <c:ser>
          <c:idx val="17"/>
          <c:order val="14"/>
          <c:tx>
            <c:strRef>
              <c:f>'CAP II-9'!$C$28</c:f>
              <c:strCache>
                <c:ptCount val="1"/>
                <c:pt idx="0">
                  <c:v>Carrasco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II-9'!$D$28:$O$28</c:f>
              <c:numCache>
                <c:formatCode>#,##0.00</c:formatCode>
                <c:ptCount val="12"/>
                <c:pt idx="0">
                  <c:v>51.604300000000002</c:v>
                </c:pt>
                <c:pt idx="1">
                  <c:v>39.922200000000011</c:v>
                </c:pt>
                <c:pt idx="2">
                  <c:v>53.502599999999944</c:v>
                </c:pt>
                <c:pt idx="3">
                  <c:v>62.381100000000124</c:v>
                </c:pt>
                <c:pt idx="4">
                  <c:v>71.362799999999908</c:v>
                </c:pt>
                <c:pt idx="5">
                  <c:v>65.384299999999982</c:v>
                </c:pt>
                <c:pt idx="6">
                  <c:v>72.99900000000008</c:v>
                </c:pt>
                <c:pt idx="7">
                  <c:v>61.256500000000031</c:v>
                </c:pt>
                <c:pt idx="8">
                  <c:v>43.442309999999942</c:v>
                </c:pt>
                <c:pt idx="9">
                  <c:v>37.034000000000084</c:v>
                </c:pt>
                <c:pt idx="10">
                  <c:v>44.899499999999911</c:v>
                </c:pt>
                <c:pt idx="11">
                  <c:v>63.841999999999942</c:v>
                </c:pt>
              </c:numCache>
            </c:numRef>
          </c:val>
        </c:ser>
        <c:ser>
          <c:idx val="18"/>
          <c:order val="15"/>
          <c:tx>
            <c:strRef>
              <c:f>'CAP II-9'!$C$29</c:f>
              <c:strCache>
                <c:ptCount val="1"/>
                <c:pt idx="0">
                  <c:v>Valle Hermoso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II-9'!$D$29:$O$29</c:f>
              <c:numCache>
                <c:formatCode>#,##0.00</c:formatCode>
                <c:ptCount val="12"/>
                <c:pt idx="0">
                  <c:v>26.117080000000001</c:v>
                </c:pt>
                <c:pt idx="1">
                  <c:v>22.668478999999998</c:v>
                </c:pt>
                <c:pt idx="2">
                  <c:v>32.493893999999997</c:v>
                </c:pt>
                <c:pt idx="3">
                  <c:v>38.540171999999998</c:v>
                </c:pt>
                <c:pt idx="4">
                  <c:v>45.554645999999998</c:v>
                </c:pt>
                <c:pt idx="5">
                  <c:v>40.45412899999998</c:v>
                </c:pt>
                <c:pt idx="6">
                  <c:v>32.19034000000002</c:v>
                </c:pt>
                <c:pt idx="7">
                  <c:v>39.230459999999987</c:v>
                </c:pt>
                <c:pt idx="8">
                  <c:v>44.621552000000008</c:v>
                </c:pt>
                <c:pt idx="9">
                  <c:v>39.479818000000009</c:v>
                </c:pt>
                <c:pt idx="10">
                  <c:v>37.896419999999985</c:v>
                </c:pt>
                <c:pt idx="11">
                  <c:v>39.646570000000004</c:v>
                </c:pt>
              </c:numCache>
            </c:numRef>
          </c:val>
        </c:ser>
        <c:ser>
          <c:idx val="7"/>
          <c:order val="16"/>
          <c:tx>
            <c:strRef>
              <c:f>'CAP II-9'!$C$31</c:f>
              <c:strCache>
                <c:ptCount val="1"/>
                <c:pt idx="0">
                  <c:v>Entre Rios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II-9'!$D$31:$O$31</c:f>
              <c:numCache>
                <c:formatCode>#,##0.00</c:formatCode>
                <c:ptCount val="12"/>
                <c:pt idx="0">
                  <c:v>61.665999999999997</c:v>
                </c:pt>
                <c:pt idx="1">
                  <c:v>46.781999999999996</c:v>
                </c:pt>
                <c:pt idx="2">
                  <c:v>48.314999999999998</c:v>
                </c:pt>
                <c:pt idx="3">
                  <c:v>49.984999999999999</c:v>
                </c:pt>
                <c:pt idx="4">
                  <c:v>68.686999999999998</c:v>
                </c:pt>
                <c:pt idx="5">
                  <c:v>69.617000000000004</c:v>
                </c:pt>
                <c:pt idx="6">
                  <c:v>64.694999999999993</c:v>
                </c:pt>
                <c:pt idx="7">
                  <c:v>65.751000000000005</c:v>
                </c:pt>
                <c:pt idx="8">
                  <c:v>64.075000000000003</c:v>
                </c:pt>
                <c:pt idx="9">
                  <c:v>63.134999999999998</c:v>
                </c:pt>
                <c:pt idx="10">
                  <c:v>65.662999999999997</c:v>
                </c:pt>
                <c:pt idx="11">
                  <c:v>66.271000000000001</c:v>
                </c:pt>
              </c:numCache>
            </c:numRef>
          </c:val>
        </c:ser>
        <c:ser>
          <c:idx val="9"/>
          <c:order val="17"/>
          <c:tx>
            <c:strRef>
              <c:f>'CAP II-9'!$C$32</c:f>
              <c:strCache>
                <c:ptCount val="1"/>
                <c:pt idx="0">
                  <c:v>Moxos</c:v>
                </c:pt>
              </c:strCache>
            </c:strRef>
          </c:tx>
          <c:spPr>
            <a:ln w="25400">
              <a:noFill/>
            </a:ln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II-9'!$D$32:$O$32</c:f>
              <c:numCache>
                <c:formatCode>#,##0.00</c:formatCode>
                <c:ptCount val="12"/>
                <c:pt idx="0">
                  <c:v>5.7666300000000001</c:v>
                </c:pt>
                <c:pt idx="1">
                  <c:v>4.98874</c:v>
                </c:pt>
                <c:pt idx="2">
                  <c:v>4.7670063999999996</c:v>
                </c:pt>
                <c:pt idx="3">
                  <c:v>4.69238</c:v>
                </c:pt>
                <c:pt idx="4">
                  <c:v>4.625928</c:v>
                </c:pt>
                <c:pt idx="5">
                  <c:v>4.4198570000000004</c:v>
                </c:pt>
                <c:pt idx="6">
                  <c:v>4.4829049999999997</c:v>
                </c:pt>
                <c:pt idx="7">
                  <c:v>4.5516379999999996</c:v>
                </c:pt>
                <c:pt idx="8">
                  <c:v>5.1010919999999995</c:v>
                </c:pt>
                <c:pt idx="9">
                  <c:v>5.1781699999999997</c:v>
                </c:pt>
                <c:pt idx="10">
                  <c:v>5.4124099999999995</c:v>
                </c:pt>
                <c:pt idx="11">
                  <c:v>6.0125539999999997</c:v>
                </c:pt>
              </c:numCache>
            </c:numRef>
          </c:val>
        </c:ser>
        <c:ser>
          <c:idx val="19"/>
          <c:order val="18"/>
          <c:tx>
            <c:strRef>
              <c:f>'CAP II-9'!$C$33</c:f>
              <c:strCache>
                <c:ptCount val="1"/>
                <c:pt idx="0">
                  <c:v>Trinidad</c:v>
                </c:pt>
              </c:strCache>
            </c:strRef>
          </c:tx>
          <c:spPr>
            <a:ln w="25400">
              <a:noFill/>
            </a:ln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II-9'!$D$33:$O$33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1"/>
          <c:order val="19"/>
          <c:tx>
            <c:strRef>
              <c:f>'CAP II-9'!$C$34</c:f>
              <c:strCache>
                <c:ptCount val="1"/>
                <c:pt idx="0">
                  <c:v>Guabira Energia</c:v>
                </c:pt>
              </c:strCache>
            </c:strRef>
          </c:tx>
          <c:spPr>
            <a:ln w="25400">
              <a:noFill/>
            </a:ln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II-9'!$D$34:$O$34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1.643</c:v>
                </c:pt>
                <c:pt idx="5">
                  <c:v>9.5299999999999994</c:v>
                </c:pt>
                <c:pt idx="6">
                  <c:v>13.215</c:v>
                </c:pt>
                <c:pt idx="7">
                  <c:v>14.1</c:v>
                </c:pt>
                <c:pt idx="8">
                  <c:v>14.028</c:v>
                </c:pt>
                <c:pt idx="9">
                  <c:v>14.369</c:v>
                </c:pt>
                <c:pt idx="10">
                  <c:v>12.605600000000006</c:v>
                </c:pt>
                <c:pt idx="11">
                  <c:v>0</c:v>
                </c:pt>
              </c:numCache>
            </c:numRef>
          </c:val>
        </c:ser>
        <c:ser>
          <c:idx val="6"/>
          <c:order val="20"/>
          <c:tx>
            <c:strRef>
              <c:f>'CAP II-9'!$C$13</c:f>
              <c:strCache>
                <c:ptCount val="1"/>
                <c:pt idx="0">
                  <c:v>Landara</c:v>
                </c:pt>
              </c:strCache>
            </c:strRef>
          </c:tx>
          <c:spPr>
            <a:ln w="25400">
              <a:noFill/>
            </a:ln>
          </c:spPr>
          <c:val>
            <c:numRef>
              <c:f>'CAP II-9'!$D$13:$O$13</c:f>
              <c:numCache>
                <c:formatCode>#,##0.00</c:formatCode>
                <c:ptCount val="12"/>
                <c:pt idx="0">
                  <c:v>1.5884</c:v>
                </c:pt>
                <c:pt idx="1">
                  <c:v>1.7548109999999999</c:v>
                </c:pt>
                <c:pt idx="2">
                  <c:v>1.91778</c:v>
                </c:pt>
                <c:pt idx="3">
                  <c:v>1.6235660000000001</c:v>
                </c:pt>
                <c:pt idx="4">
                  <c:v>1.6583589999999999</c:v>
                </c:pt>
                <c:pt idx="5">
                  <c:v>1.6481889999999999</c:v>
                </c:pt>
                <c:pt idx="6">
                  <c:v>1.6425419999999999</c:v>
                </c:pt>
                <c:pt idx="7">
                  <c:v>1.549188</c:v>
                </c:pt>
                <c:pt idx="8">
                  <c:v>1.2198789999999999</c:v>
                </c:pt>
                <c:pt idx="9">
                  <c:v>1.422474</c:v>
                </c:pt>
                <c:pt idx="10">
                  <c:v>1.4265680000000001</c:v>
                </c:pt>
                <c:pt idx="11">
                  <c:v>3.157924</c:v>
                </c:pt>
              </c:numCache>
            </c:numRef>
          </c:val>
        </c:ser>
        <c:ser>
          <c:idx val="20"/>
          <c:order val="21"/>
          <c:tx>
            <c:strRef>
              <c:f>'CAP II-9'!$C$14</c:f>
              <c:strCache>
                <c:ptCount val="1"/>
                <c:pt idx="0">
                  <c:v>Punutuma</c:v>
                </c:pt>
              </c:strCache>
            </c:strRef>
          </c:tx>
          <c:spPr>
            <a:ln w="25400">
              <a:noFill/>
            </a:ln>
          </c:spPr>
          <c:val>
            <c:numRef>
              <c:f>'CAP II-9'!$D$14:$O$14</c:f>
              <c:numCache>
                <c:formatCode>#,##0.00</c:formatCode>
                <c:ptCount val="12"/>
                <c:pt idx="0">
                  <c:v>1.5950899999999999</c:v>
                </c:pt>
                <c:pt idx="1">
                  <c:v>1.52352</c:v>
                </c:pt>
                <c:pt idx="2">
                  <c:v>1.68689</c:v>
                </c:pt>
                <c:pt idx="3">
                  <c:v>1.5265440000000001</c:v>
                </c:pt>
                <c:pt idx="4">
                  <c:v>1.2220199999999999</c:v>
                </c:pt>
                <c:pt idx="5">
                  <c:v>1.3404240000000001</c:v>
                </c:pt>
                <c:pt idx="6">
                  <c:v>1.38456</c:v>
                </c:pt>
                <c:pt idx="7">
                  <c:v>1.4036040000000001</c:v>
                </c:pt>
                <c:pt idx="8">
                  <c:v>1.4104079999999999</c:v>
                </c:pt>
                <c:pt idx="9">
                  <c:v>0.86641200000000007</c:v>
                </c:pt>
                <c:pt idx="10">
                  <c:v>1.2088079999999999</c:v>
                </c:pt>
                <c:pt idx="11">
                  <c:v>1.5199200000000002</c:v>
                </c:pt>
              </c:numCache>
            </c:numRef>
          </c:val>
        </c:ser>
        <c:ser>
          <c:idx val="22"/>
          <c:order val="22"/>
          <c:tx>
            <c:strRef>
              <c:f>'CAP II-9'!$C$16</c:f>
              <c:strCache>
                <c:ptCount val="1"/>
                <c:pt idx="0">
                  <c:v>Chojlla</c:v>
                </c:pt>
              </c:strCache>
            </c:strRef>
          </c:tx>
          <c:spPr>
            <a:ln w="25400">
              <a:noFill/>
            </a:ln>
          </c:spPr>
          <c:val>
            <c:numRef>
              <c:f>'CAP II-9'!$D$16:$O$16</c:f>
              <c:numCache>
                <c:formatCode>#,##0.00</c:formatCode>
                <c:ptCount val="12"/>
                <c:pt idx="0">
                  <c:v>22.605740000000001</c:v>
                </c:pt>
                <c:pt idx="1">
                  <c:v>23.385490000000001</c:v>
                </c:pt>
                <c:pt idx="2">
                  <c:v>20.889590000000002</c:v>
                </c:pt>
                <c:pt idx="3">
                  <c:v>6.9140200000000007</c:v>
                </c:pt>
                <c:pt idx="4">
                  <c:v>7.0644999999999998</c:v>
                </c:pt>
                <c:pt idx="5">
                  <c:v>5.9636800000000001</c:v>
                </c:pt>
                <c:pt idx="6">
                  <c:v>4.1909900000000002</c:v>
                </c:pt>
                <c:pt idx="7">
                  <c:v>5.5958699999999997</c:v>
                </c:pt>
                <c:pt idx="8">
                  <c:v>5.8307399999999996</c:v>
                </c:pt>
                <c:pt idx="9">
                  <c:v>11.39343</c:v>
                </c:pt>
                <c:pt idx="10">
                  <c:v>10.452729999999999</c:v>
                </c:pt>
                <c:pt idx="11">
                  <c:v>17.671310000000002</c:v>
                </c:pt>
              </c:numCache>
            </c:numRef>
          </c:val>
        </c:ser>
        <c:ser>
          <c:idx val="23"/>
          <c:order val="23"/>
          <c:tx>
            <c:strRef>
              <c:f>'CAP II-9'!$C$17</c:f>
              <c:strCache>
                <c:ptCount val="1"/>
                <c:pt idx="0">
                  <c:v>Yanacachi Norte</c:v>
                </c:pt>
              </c:strCache>
            </c:strRef>
          </c:tx>
          <c:spPr>
            <a:ln w="25400">
              <a:noFill/>
            </a:ln>
          </c:spPr>
          <c:val>
            <c:numRef>
              <c:f>'CAP II-9'!$D$17:$O$17</c:f>
              <c:numCache>
                <c:formatCode>#,##0.00</c:formatCode>
                <c:ptCount val="12"/>
                <c:pt idx="0">
                  <c:v>33.91093</c:v>
                </c:pt>
                <c:pt idx="1">
                  <c:v>29.898240000000001</c:v>
                </c:pt>
                <c:pt idx="2">
                  <c:v>33.718360000000004</c:v>
                </c:pt>
                <c:pt idx="3">
                  <c:v>17.91056</c:v>
                </c:pt>
                <c:pt idx="4">
                  <c:v>10.68712</c:v>
                </c:pt>
                <c:pt idx="5">
                  <c:v>0</c:v>
                </c:pt>
                <c:pt idx="6">
                  <c:v>8.0237999999999996</c:v>
                </c:pt>
                <c:pt idx="7">
                  <c:v>8.6108600000000006</c:v>
                </c:pt>
                <c:pt idx="8">
                  <c:v>8.98733</c:v>
                </c:pt>
                <c:pt idx="9">
                  <c:v>20.781950000000002</c:v>
                </c:pt>
                <c:pt idx="10">
                  <c:v>22.50262</c:v>
                </c:pt>
                <c:pt idx="11">
                  <c:v>28.455509999999997</c:v>
                </c:pt>
              </c:numCache>
            </c:numRef>
          </c:val>
        </c:ser>
        <c:ser>
          <c:idx val="24"/>
          <c:order val="24"/>
          <c:tx>
            <c:strRef>
              <c:f>'CAP II-9'!$C$30</c:f>
              <c:strCache>
                <c:ptCount val="1"/>
                <c:pt idx="0">
                  <c:v>El Alto</c:v>
                </c:pt>
              </c:strCache>
            </c:strRef>
          </c:tx>
          <c:spPr>
            <a:ln w="25400">
              <a:noFill/>
            </a:ln>
          </c:spPr>
          <c:val>
            <c:numRef>
              <c:f>'CAP II-9'!$D$30:$O$30</c:f>
              <c:numCache>
                <c:formatCode>#,##0.00</c:formatCode>
                <c:ptCount val="12"/>
                <c:pt idx="0">
                  <c:v>6.8532399999999996</c:v>
                </c:pt>
                <c:pt idx="1">
                  <c:v>6.0746300000000044</c:v>
                </c:pt>
                <c:pt idx="2">
                  <c:v>11.676079499999991</c:v>
                </c:pt>
                <c:pt idx="3">
                  <c:v>26.785220000000006</c:v>
                </c:pt>
                <c:pt idx="4">
                  <c:v>27.439040000000002</c:v>
                </c:pt>
                <c:pt idx="5">
                  <c:v>23.631533999999998</c:v>
                </c:pt>
                <c:pt idx="6">
                  <c:v>33.748283999999998</c:v>
                </c:pt>
                <c:pt idx="7">
                  <c:v>32.754308999999992</c:v>
                </c:pt>
                <c:pt idx="8">
                  <c:v>18.906002000000008</c:v>
                </c:pt>
                <c:pt idx="9">
                  <c:v>9.2616809999999816</c:v>
                </c:pt>
                <c:pt idx="10">
                  <c:v>7.1668350000000212</c:v>
                </c:pt>
                <c:pt idx="11">
                  <c:v>6.6100219999999972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746304"/>
        <c:axId val="181928320"/>
      </c:areaChart>
      <c:catAx>
        <c:axId val="18174630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8192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928320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GWh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8174630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5.4894556817393907E-2"/>
          <c:y val="0.84365699570572539"/>
          <c:w val="0.79217577635897041"/>
          <c:h val="0.15634300429427453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6" r="0.750000000000006" t="1" header="0" footer="0"/>
    <c:pageSetup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II-10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mensual Centrales Hidroeléctrica y Termoeléctrica (GWh)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2013 -SIN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827993800915353E-2"/>
          <c:y val="0.20858305755258871"/>
          <c:w val="0.88705002337540961"/>
          <c:h val="0.6331735706949676"/>
        </c:manualLayout>
      </c:layout>
      <c:areaChart>
        <c:grouping val="stacked"/>
        <c:varyColors val="0"/>
        <c:ser>
          <c:idx val="0"/>
          <c:order val="0"/>
          <c:tx>
            <c:strRef>
              <c:f>'CAP II-9'!$B$20:$C$20</c:f>
              <c:strCache>
                <c:ptCount val="1"/>
                <c:pt idx="0">
                  <c:v>Total hidro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II-9'!$D$20:$O$20</c:f>
              <c:numCache>
                <c:formatCode>#,##0.0</c:formatCode>
                <c:ptCount val="12"/>
                <c:pt idx="0">
                  <c:v>281.03208000000001</c:v>
                </c:pt>
                <c:pt idx="1">
                  <c:v>257.41145199999994</c:v>
                </c:pt>
                <c:pt idx="2">
                  <c:v>273.66563599999995</c:v>
                </c:pt>
                <c:pt idx="3">
                  <c:v>181.27379100000002</c:v>
                </c:pt>
                <c:pt idx="4">
                  <c:v>143.88877500000001</c:v>
                </c:pt>
                <c:pt idx="5">
                  <c:v>139.20961700000001</c:v>
                </c:pt>
                <c:pt idx="6">
                  <c:v>152.52070599999996</c:v>
                </c:pt>
                <c:pt idx="7">
                  <c:v>165.81774899999999</c:v>
                </c:pt>
                <c:pt idx="8">
                  <c:v>181.66343500000005</c:v>
                </c:pt>
                <c:pt idx="9">
                  <c:v>236.69395299999999</c:v>
                </c:pt>
                <c:pt idx="10">
                  <c:v>242.87914999999998</c:v>
                </c:pt>
                <c:pt idx="11">
                  <c:v>260.42048700000004</c:v>
                </c:pt>
              </c:numCache>
            </c:numRef>
          </c:val>
        </c:ser>
        <c:ser>
          <c:idx val="1"/>
          <c:order val="1"/>
          <c:tx>
            <c:strRef>
              <c:f>'CAP II-9'!$B$35:$C$35</c:f>
              <c:strCache>
                <c:ptCount val="1"/>
                <c:pt idx="0">
                  <c:v>Total termo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II-9'!$D$35:$O$35</c:f>
              <c:numCache>
                <c:formatCode>#,##0.0</c:formatCode>
                <c:ptCount val="12"/>
                <c:pt idx="0">
                  <c:v>343.86451823500749</c:v>
                </c:pt>
                <c:pt idx="1">
                  <c:v>294.85397295012001</c:v>
                </c:pt>
                <c:pt idx="2">
                  <c:v>339.66216254089994</c:v>
                </c:pt>
                <c:pt idx="3">
                  <c:v>413.57120825831265</c:v>
                </c:pt>
                <c:pt idx="4">
                  <c:v>461.28503593499983</c:v>
                </c:pt>
                <c:pt idx="5">
                  <c:v>446.4817636073999</c:v>
                </c:pt>
                <c:pt idx="6">
                  <c:v>452.53365525000009</c:v>
                </c:pt>
                <c:pt idx="7">
                  <c:v>447.12532664000003</c:v>
                </c:pt>
                <c:pt idx="8">
                  <c:v>427.09332297999998</c:v>
                </c:pt>
                <c:pt idx="9">
                  <c:v>408.8312122000001</c:v>
                </c:pt>
                <c:pt idx="10">
                  <c:v>390.22486528000019</c:v>
                </c:pt>
                <c:pt idx="11">
                  <c:v>406.85625579499998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69152"/>
        <c:axId val="182770688"/>
      </c:areaChart>
      <c:catAx>
        <c:axId val="182769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2770688"/>
        <c:crosses val="autoZero"/>
        <c:auto val="1"/>
        <c:lblAlgn val="ctr"/>
        <c:lblOffset val="100"/>
        <c:noMultiLvlLbl val="0"/>
      </c:catAx>
      <c:valAx>
        <c:axId val="182770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GWh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s-BO"/>
          </a:p>
        </c:txPr>
        <c:crossAx val="182769152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39</xdr:row>
      <xdr:rowOff>85725</xdr:rowOff>
    </xdr:from>
    <xdr:to>
      <xdr:col>15</xdr:col>
      <xdr:colOff>114300</xdr:colOff>
      <xdr:row>58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714375</xdr:colOff>
      <xdr:row>59</xdr:row>
      <xdr:rowOff>47626</xdr:rowOff>
    </xdr:from>
    <xdr:to>
      <xdr:col>15</xdr:col>
      <xdr:colOff>180975</xdr:colOff>
      <xdr:row>90</xdr:row>
      <xdr:rowOff>66676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3\Preliminar%20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D6" t="str">
            <v>Ene</v>
          </cell>
          <cell r="E6" t="str">
            <v>Feb</v>
          </cell>
          <cell r="F6" t="str">
            <v>Mar</v>
          </cell>
          <cell r="G6" t="str">
            <v>Abr</v>
          </cell>
          <cell r="H6" t="str">
            <v>May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Sep</v>
          </cell>
          <cell r="M6" t="str">
            <v>Oct</v>
          </cell>
          <cell r="N6" t="str">
            <v>Nov</v>
          </cell>
          <cell r="O6" t="str">
            <v>Dic</v>
          </cell>
        </row>
        <row r="8">
          <cell r="C8" t="str">
            <v>Miguilla</v>
          </cell>
          <cell r="D8">
            <v>11.202177999999998</v>
          </cell>
          <cell r="E8">
            <v>9.6613810000000004</v>
          </cell>
          <cell r="F8">
            <v>8.7976909999999986</v>
          </cell>
          <cell r="G8">
            <v>5.9296350000000002</v>
          </cell>
          <cell r="H8">
            <v>5.9914990000000001</v>
          </cell>
          <cell r="I8">
            <v>7.3932950000000011</v>
          </cell>
          <cell r="J8">
            <v>7.491339</v>
          </cell>
          <cell r="K8">
            <v>10.420378000000001</v>
          </cell>
          <cell r="L8">
            <v>11.488098000000001</v>
          </cell>
          <cell r="M8">
            <v>11.824985</v>
          </cell>
          <cell r="N8">
            <v>11.629204000000001</v>
          </cell>
          <cell r="O8">
            <v>12.613049</v>
          </cell>
        </row>
        <row r="9">
          <cell r="C9" t="str">
            <v>Zongo</v>
          </cell>
          <cell r="D9">
            <v>118.02888200000001</v>
          </cell>
          <cell r="E9">
            <v>105.275839</v>
          </cell>
          <cell r="F9">
            <v>110.427284</v>
          </cell>
          <cell r="G9">
            <v>81.887284000000008</v>
          </cell>
          <cell r="H9">
            <v>78.138290999999995</v>
          </cell>
          <cell r="I9">
            <v>62.601716000000003</v>
          </cell>
          <cell r="J9">
            <v>52.970371</v>
          </cell>
          <cell r="K9">
            <v>50.209651000000008</v>
          </cell>
          <cell r="L9">
            <v>57.59825</v>
          </cell>
          <cell r="M9">
            <v>89.503482999999989</v>
          </cell>
          <cell r="N9">
            <v>97.77274899999999</v>
          </cell>
          <cell r="O9">
            <v>95.710774999999998</v>
          </cell>
        </row>
        <row r="10">
          <cell r="C10" t="str">
            <v>Corani</v>
          </cell>
          <cell r="D10">
            <v>33.231169000000001</v>
          </cell>
          <cell r="E10">
            <v>30.45749</v>
          </cell>
          <cell r="F10">
            <v>34.917476999999991</v>
          </cell>
          <cell r="G10">
            <v>23.691230000000001</v>
          </cell>
          <cell r="H10">
            <v>13.646308000000001</v>
          </cell>
          <cell r="I10">
            <v>22.470779999999998</v>
          </cell>
          <cell r="J10">
            <v>29.585052999999998</v>
          </cell>
          <cell r="K10">
            <v>34.00065</v>
          </cell>
          <cell r="L10">
            <v>37.344180000000001</v>
          </cell>
          <cell r="M10">
            <v>38.897433000000007</v>
          </cell>
          <cell r="N10">
            <v>37.359517999999994</v>
          </cell>
          <cell r="O10">
            <v>38.189970000000002</v>
          </cell>
        </row>
        <row r="11">
          <cell r="C11" t="str">
            <v>Santa Isabel</v>
          </cell>
          <cell r="D11">
            <v>53.125081000000002</v>
          </cell>
          <cell r="E11">
            <v>47.414476999999998</v>
          </cell>
          <cell r="F11">
            <v>54.30756399999995</v>
          </cell>
          <cell r="G11">
            <v>35.720994999999995</v>
          </cell>
          <cell r="H11">
            <v>19.699307999999998</v>
          </cell>
          <cell r="I11">
            <v>32.326659999999997</v>
          </cell>
          <cell r="J11">
            <v>41.643152000000001</v>
          </cell>
          <cell r="K11">
            <v>48.526581</v>
          </cell>
          <cell r="L11">
            <v>52.74349800000001</v>
          </cell>
          <cell r="M11">
            <v>57.418585</v>
          </cell>
          <cell r="N11">
            <v>55.435567000000006</v>
          </cell>
          <cell r="O11">
            <v>57.351785</v>
          </cell>
        </row>
        <row r="12">
          <cell r="C12" t="str">
            <v>Kilpani</v>
          </cell>
          <cell r="D12">
            <v>3.60541</v>
          </cell>
          <cell r="E12">
            <v>4.2688940000000004</v>
          </cell>
          <cell r="F12">
            <v>4.4108400000000003</v>
          </cell>
          <cell r="G12">
            <v>3.4962269999999998</v>
          </cell>
          <cell r="H12">
            <v>3.6062699999999999</v>
          </cell>
          <cell r="I12">
            <v>3.4840929999999997</v>
          </cell>
          <cell r="J12">
            <v>3.522939</v>
          </cell>
          <cell r="K12">
            <v>3.3956270000000006</v>
          </cell>
          <cell r="L12">
            <v>3.2707420000000003</v>
          </cell>
          <cell r="M12">
            <v>2.7429409999999996</v>
          </cell>
          <cell r="N12">
            <v>3.1865760000000001</v>
          </cell>
          <cell r="O12">
            <v>3.157924</v>
          </cell>
        </row>
        <row r="13">
          <cell r="C13" t="str">
            <v>Landara</v>
          </cell>
          <cell r="D13">
            <v>1.5884</v>
          </cell>
          <cell r="E13">
            <v>1.7548109999999999</v>
          </cell>
          <cell r="F13">
            <v>1.91778</v>
          </cell>
          <cell r="G13">
            <v>1.6235660000000001</v>
          </cell>
          <cell r="H13">
            <v>1.6583589999999999</v>
          </cell>
          <cell r="I13">
            <v>1.6481889999999999</v>
          </cell>
          <cell r="J13">
            <v>1.6425419999999999</v>
          </cell>
          <cell r="K13">
            <v>1.549188</v>
          </cell>
          <cell r="L13">
            <v>1.2198789999999999</v>
          </cell>
          <cell r="M13">
            <v>1.422474</v>
          </cell>
          <cell r="N13">
            <v>1.4265680000000001</v>
          </cell>
          <cell r="O13">
            <v>3.157924</v>
          </cell>
        </row>
        <row r="14">
          <cell r="C14" t="str">
            <v>Punutuma</v>
          </cell>
          <cell r="D14">
            <v>1.5950899999999999</v>
          </cell>
          <cell r="E14">
            <v>1.52352</v>
          </cell>
          <cell r="F14">
            <v>1.68689</v>
          </cell>
          <cell r="G14">
            <v>1.5265440000000001</v>
          </cell>
          <cell r="H14">
            <v>1.2220199999999999</v>
          </cell>
          <cell r="I14">
            <v>1.3404240000000001</v>
          </cell>
          <cell r="J14">
            <v>1.38456</v>
          </cell>
          <cell r="K14">
            <v>1.4036040000000001</v>
          </cell>
          <cell r="L14">
            <v>1.4104079999999999</v>
          </cell>
          <cell r="M14">
            <v>0.86641200000000007</v>
          </cell>
          <cell r="N14">
            <v>1.2088079999999999</v>
          </cell>
          <cell r="O14">
            <v>1.5199200000000002</v>
          </cell>
        </row>
        <row r="15">
          <cell r="C15" t="str">
            <v>Chojlla Antigua</v>
          </cell>
          <cell r="D15">
            <v>0.4335</v>
          </cell>
          <cell r="E15">
            <v>0.15161000000000002</v>
          </cell>
          <cell r="F15">
            <v>0.19106000000000001</v>
          </cell>
          <cell r="G15">
            <v>0.18393000000000001</v>
          </cell>
          <cell r="H15">
            <v>9.01E-2</v>
          </cell>
          <cell r="I15">
            <v>0.18297999999999998</v>
          </cell>
          <cell r="J15">
            <v>0.35186000000000001</v>
          </cell>
          <cell r="K15">
            <v>0.36293999999999998</v>
          </cell>
          <cell r="L15">
            <v>0.38095000000000007</v>
          </cell>
          <cell r="M15">
            <v>0.38434000000000001</v>
          </cell>
          <cell r="N15">
            <v>0.51975000000000005</v>
          </cell>
          <cell r="O15">
            <v>0.53391999999999995</v>
          </cell>
        </row>
        <row r="16">
          <cell r="C16" t="str">
            <v>Chojlla</v>
          </cell>
          <cell r="D16">
            <v>22.605740000000001</v>
          </cell>
          <cell r="E16">
            <v>23.385490000000001</v>
          </cell>
          <cell r="F16">
            <v>20.889590000000002</v>
          </cell>
          <cell r="G16">
            <v>6.9140200000000007</v>
          </cell>
          <cell r="H16">
            <v>7.0644999999999998</v>
          </cell>
          <cell r="I16">
            <v>5.9636800000000001</v>
          </cell>
          <cell r="J16">
            <v>4.1909900000000002</v>
          </cell>
          <cell r="K16">
            <v>5.5958699999999997</v>
          </cell>
          <cell r="L16">
            <v>5.8307399999999996</v>
          </cell>
          <cell r="M16">
            <v>11.39343</v>
          </cell>
          <cell r="N16">
            <v>10.452729999999999</v>
          </cell>
          <cell r="O16">
            <v>17.671310000000002</v>
          </cell>
        </row>
        <row r="17">
          <cell r="C17" t="str">
            <v>Yanacachi Norte</v>
          </cell>
          <cell r="D17">
            <v>33.91093</v>
          </cell>
          <cell r="E17">
            <v>29.898240000000001</v>
          </cell>
          <cell r="F17">
            <v>33.718360000000004</v>
          </cell>
          <cell r="G17">
            <v>17.91056</v>
          </cell>
          <cell r="H17">
            <v>10.68712</v>
          </cell>
          <cell r="I17">
            <v>0</v>
          </cell>
          <cell r="J17">
            <v>8.0237999999999996</v>
          </cell>
          <cell r="K17">
            <v>8.6108600000000006</v>
          </cell>
          <cell r="L17">
            <v>8.98733</v>
          </cell>
          <cell r="M17">
            <v>20.781950000000002</v>
          </cell>
          <cell r="N17">
            <v>22.50262</v>
          </cell>
          <cell r="O17">
            <v>28.455509999999997</v>
          </cell>
        </row>
        <row r="18">
          <cell r="C18" t="str">
            <v>Quehata</v>
          </cell>
          <cell r="D18">
            <v>0.19869999999999999</v>
          </cell>
          <cell r="E18">
            <v>0.19669999999999999</v>
          </cell>
          <cell r="F18">
            <v>0.93510000000000004</v>
          </cell>
          <cell r="G18">
            <v>1.2187999999999999</v>
          </cell>
          <cell r="H18">
            <v>0.97799999999999998</v>
          </cell>
          <cell r="I18">
            <v>0.7367999999999999</v>
          </cell>
          <cell r="J18">
            <v>0.65110000000000001</v>
          </cell>
          <cell r="K18">
            <v>0.57940000000000003</v>
          </cell>
          <cell r="L18">
            <v>0.43830000000000002</v>
          </cell>
          <cell r="M18">
            <v>0.51719999999999999</v>
          </cell>
          <cell r="N18">
            <v>0.36469999999999997</v>
          </cell>
          <cell r="O18">
            <v>0.57389999999999997</v>
          </cell>
        </row>
        <row r="19">
          <cell r="C19" t="str">
            <v>Kanata</v>
          </cell>
          <cell r="D19">
            <v>1.5069999999999999</v>
          </cell>
          <cell r="E19">
            <v>3.423</v>
          </cell>
          <cell r="F19">
            <v>1.466</v>
          </cell>
          <cell r="G19">
            <v>1.171</v>
          </cell>
          <cell r="H19">
            <v>1.107</v>
          </cell>
          <cell r="I19">
            <v>1.0609999999999999</v>
          </cell>
          <cell r="J19">
            <v>1.0629999999999999</v>
          </cell>
          <cell r="K19">
            <v>1.163</v>
          </cell>
          <cell r="L19">
            <v>0.95105999999999991</v>
          </cell>
          <cell r="M19">
            <v>0.94072</v>
          </cell>
          <cell r="N19">
            <v>1.0203599999999999</v>
          </cell>
          <cell r="O19">
            <v>1.4844999999999999</v>
          </cell>
        </row>
        <row r="20">
          <cell r="B20" t="str">
            <v>Total hidro</v>
          </cell>
          <cell r="D20">
            <v>281.03208000000001</v>
          </cell>
          <cell r="E20">
            <v>257.41145199999994</v>
          </cell>
          <cell r="F20">
            <v>273.66563599999995</v>
          </cell>
          <cell r="G20">
            <v>181.27379100000002</v>
          </cell>
          <cell r="H20">
            <v>143.88877500000001</v>
          </cell>
          <cell r="I20">
            <v>139.20961700000001</v>
          </cell>
          <cell r="J20">
            <v>152.52070599999996</v>
          </cell>
          <cell r="K20">
            <v>165.81774899999999</v>
          </cell>
          <cell r="L20">
            <v>181.66343500000005</v>
          </cell>
          <cell r="M20">
            <v>236.69395299999999</v>
          </cell>
          <cell r="N20">
            <v>242.87914999999998</v>
          </cell>
          <cell r="O20">
            <v>260.42048700000004</v>
          </cell>
        </row>
        <row r="22">
          <cell r="C22" t="str">
            <v>Bulo Bulo</v>
          </cell>
          <cell r="D22">
            <v>28.747</v>
          </cell>
          <cell r="E22">
            <v>25.89</v>
          </cell>
          <cell r="F22">
            <v>31.815000000000001</v>
          </cell>
          <cell r="G22">
            <v>44.597000000000001</v>
          </cell>
          <cell r="H22">
            <v>56.27</v>
          </cell>
          <cell r="I22">
            <v>52.338000000000001</v>
          </cell>
          <cell r="J22">
            <v>47.267000000000003</v>
          </cell>
          <cell r="K22">
            <v>40.372</v>
          </cell>
          <cell r="L22">
            <v>45.482999999999997</v>
          </cell>
          <cell r="M22">
            <v>48.029000000000003</v>
          </cell>
          <cell r="N22">
            <v>35.222575000000184</v>
          </cell>
          <cell r="O22">
            <v>35.121019999999994</v>
          </cell>
        </row>
        <row r="23">
          <cell r="C23" t="str">
            <v>Kenko</v>
          </cell>
          <cell r="D23">
            <v>1.4364459999999999</v>
          </cell>
          <cell r="E23">
            <v>0.81379699999999999</v>
          </cell>
          <cell r="F23">
            <v>1.64646</v>
          </cell>
          <cell r="G23">
            <v>3.6334219999999999</v>
          </cell>
          <cell r="H23">
            <v>6.6976809999999993</v>
          </cell>
          <cell r="I23">
            <v>6.4272709999999993</v>
          </cell>
          <cell r="J23">
            <v>3.5804330000000002</v>
          </cell>
          <cell r="K23">
            <v>7.0873530000000002</v>
          </cell>
          <cell r="L23">
            <v>7.3298680000000003</v>
          </cell>
          <cell r="M23">
            <v>2.8341120000000002</v>
          </cell>
          <cell r="N23">
            <v>1.9376359999999999</v>
          </cell>
          <cell r="O23">
            <v>2.4718490000000002</v>
          </cell>
        </row>
        <row r="24">
          <cell r="C24" t="str">
            <v>Guaracachi</v>
          </cell>
          <cell r="D24">
            <v>140.93542500000001</v>
          </cell>
          <cell r="E24">
            <v>125.696663</v>
          </cell>
          <cell r="F24">
            <v>133.47911925</v>
          </cell>
          <cell r="G24">
            <v>156.68651550000001</v>
          </cell>
          <cell r="H24">
            <v>154.98525674999999</v>
          </cell>
          <cell r="I24">
            <v>152.55520949999999</v>
          </cell>
          <cell r="J24">
            <v>158.71023074999999</v>
          </cell>
          <cell r="K24">
            <v>159.80404425</v>
          </cell>
          <cell r="L24">
            <v>159.04826775000001</v>
          </cell>
          <cell r="M24">
            <v>165.68572649999999</v>
          </cell>
          <cell r="N24">
            <v>154.87025475000002</v>
          </cell>
          <cell r="O24">
            <v>157.832926125</v>
          </cell>
        </row>
        <row r="25">
          <cell r="C25" t="str">
            <v>Karachipampa</v>
          </cell>
          <cell r="D25">
            <v>0.86565599999999998</v>
          </cell>
          <cell r="E25">
            <v>7.3720530000000002</v>
          </cell>
          <cell r="F25">
            <v>7.2003959999999996</v>
          </cell>
          <cell r="G25">
            <v>7.6416840000000006</v>
          </cell>
          <cell r="H25">
            <v>8.3973240000000011</v>
          </cell>
          <cell r="I25">
            <v>8.0721450000000008</v>
          </cell>
          <cell r="J25">
            <v>7.6669289999999997</v>
          </cell>
          <cell r="K25">
            <v>6.596991</v>
          </cell>
          <cell r="L25">
            <v>8.1196559999999991</v>
          </cell>
          <cell r="M25">
            <v>7.9426440000000005</v>
          </cell>
          <cell r="N25">
            <v>7.5816540000000003</v>
          </cell>
          <cell r="O25">
            <v>7.5294512999999998</v>
          </cell>
        </row>
        <row r="26">
          <cell r="C26" t="str">
            <v>Santa Cruz</v>
          </cell>
          <cell r="D26">
            <v>3.9141128998874999</v>
          </cell>
          <cell r="E26">
            <v>2.7346800000000004</v>
          </cell>
          <cell r="F26">
            <v>2.9832908300000001</v>
          </cell>
          <cell r="G26">
            <v>4.5091591729125007</v>
          </cell>
          <cell r="H26">
            <v>2.0908500000000001</v>
          </cell>
          <cell r="I26">
            <v>1.6972649999999998</v>
          </cell>
          <cell r="J26">
            <v>0.65070000000000006</v>
          </cell>
          <cell r="K26">
            <v>2.0481599999999998</v>
          </cell>
          <cell r="L26">
            <v>3.8058749999999999</v>
          </cell>
          <cell r="M26">
            <v>3.9136350000000002</v>
          </cell>
          <cell r="N26">
            <v>3.6522600000000001</v>
          </cell>
          <cell r="O26">
            <v>7.9898549999999995</v>
          </cell>
        </row>
        <row r="27">
          <cell r="C27" t="str">
            <v xml:space="preserve">Aranjuez </v>
          </cell>
          <cell r="D27">
            <v>15.958628335120002</v>
          </cell>
          <cell r="E27">
            <v>11.910730950119994</v>
          </cell>
          <cell r="F27">
            <v>11.783316560899994</v>
          </cell>
          <cell r="G27">
            <v>14.119555585399997</v>
          </cell>
          <cell r="H27">
            <v>13.531510184999995</v>
          </cell>
          <cell r="I27">
            <v>12.355053107400003</v>
          </cell>
          <cell r="J27">
            <v>13.32783349999999</v>
          </cell>
          <cell r="K27">
            <v>13.572871390000007</v>
          </cell>
          <cell r="L27">
            <v>13.132700229999998</v>
          </cell>
          <cell r="M27">
            <v>11.968425700000003</v>
          </cell>
          <cell r="N27">
            <v>13.31672053000001</v>
          </cell>
          <cell r="O27">
            <v>13.52900837000001</v>
          </cell>
        </row>
        <row r="28">
          <cell r="C28" t="str">
            <v>Carrasco</v>
          </cell>
          <cell r="D28">
            <v>51.604300000000002</v>
          </cell>
          <cell r="E28">
            <v>39.922200000000011</v>
          </cell>
          <cell r="F28">
            <v>53.502599999999944</v>
          </cell>
          <cell r="G28">
            <v>62.381100000000124</v>
          </cell>
          <cell r="H28">
            <v>71.362799999999908</v>
          </cell>
          <cell r="I28">
            <v>65.384299999999982</v>
          </cell>
          <cell r="J28">
            <v>72.99900000000008</v>
          </cell>
          <cell r="K28">
            <v>61.256500000000031</v>
          </cell>
          <cell r="L28">
            <v>43.442309999999942</v>
          </cell>
          <cell r="M28">
            <v>37.034000000000084</v>
          </cell>
          <cell r="N28">
            <v>44.899499999999911</v>
          </cell>
          <cell r="O28">
            <v>63.841999999999942</v>
          </cell>
        </row>
        <row r="29">
          <cell r="C29" t="str">
            <v>Valle Hermoso</v>
          </cell>
          <cell r="D29">
            <v>26.117080000000001</v>
          </cell>
          <cell r="E29">
            <v>22.668478999999998</v>
          </cell>
          <cell r="F29">
            <v>32.493893999999997</v>
          </cell>
          <cell r="G29">
            <v>38.540171999999998</v>
          </cell>
          <cell r="H29">
            <v>45.554645999999998</v>
          </cell>
          <cell r="I29">
            <v>40.45412899999998</v>
          </cell>
          <cell r="J29">
            <v>32.19034000000002</v>
          </cell>
          <cell r="K29">
            <v>39.230459999999987</v>
          </cell>
          <cell r="L29">
            <v>44.621552000000008</v>
          </cell>
          <cell r="M29">
            <v>39.479818000000009</v>
          </cell>
          <cell r="N29">
            <v>37.896419999999985</v>
          </cell>
          <cell r="O29">
            <v>39.646570000000004</v>
          </cell>
        </row>
        <row r="30">
          <cell r="C30" t="str">
            <v>El Alto</v>
          </cell>
          <cell r="D30">
            <v>6.8532399999999996</v>
          </cell>
          <cell r="E30">
            <v>6.0746300000000044</v>
          </cell>
          <cell r="F30">
            <v>11.676079499999991</v>
          </cell>
          <cell r="G30">
            <v>26.785220000000006</v>
          </cell>
          <cell r="H30">
            <v>27.439040000000002</v>
          </cell>
          <cell r="I30">
            <v>23.631533999999998</v>
          </cell>
          <cell r="J30">
            <v>33.748283999999998</v>
          </cell>
          <cell r="K30">
            <v>32.754308999999992</v>
          </cell>
          <cell r="L30">
            <v>18.906002000000008</v>
          </cell>
          <cell r="M30">
            <v>9.2616809999999816</v>
          </cell>
          <cell r="N30">
            <v>7.1668350000000212</v>
          </cell>
          <cell r="O30">
            <v>6.6100219999999972</v>
          </cell>
        </row>
        <row r="31">
          <cell r="C31" t="str">
            <v>Entre Rios</v>
          </cell>
          <cell r="D31">
            <v>61.665999999999997</v>
          </cell>
          <cell r="E31">
            <v>46.781999999999996</v>
          </cell>
          <cell r="F31">
            <v>48.314999999999998</v>
          </cell>
          <cell r="G31">
            <v>49.984999999999999</v>
          </cell>
          <cell r="H31">
            <v>68.686999999999998</v>
          </cell>
          <cell r="I31">
            <v>69.617000000000004</v>
          </cell>
          <cell r="J31">
            <v>64.694999999999993</v>
          </cell>
          <cell r="K31">
            <v>65.751000000000005</v>
          </cell>
          <cell r="L31">
            <v>64.075000000000003</v>
          </cell>
          <cell r="M31">
            <v>63.134999999999998</v>
          </cell>
          <cell r="N31">
            <v>65.662999999999997</v>
          </cell>
          <cell r="O31">
            <v>66.271000000000001</v>
          </cell>
        </row>
        <row r="32">
          <cell r="C32" t="str">
            <v>Moxos</v>
          </cell>
          <cell r="D32">
            <v>5.7666300000000001</v>
          </cell>
          <cell r="E32">
            <v>4.98874</v>
          </cell>
          <cell r="F32">
            <v>4.7670063999999996</v>
          </cell>
          <cell r="G32">
            <v>4.69238</v>
          </cell>
          <cell r="H32">
            <v>4.625928</v>
          </cell>
          <cell r="I32">
            <v>4.4198570000000004</v>
          </cell>
          <cell r="J32">
            <v>4.4829049999999997</v>
          </cell>
          <cell r="K32">
            <v>4.5516379999999996</v>
          </cell>
          <cell r="L32">
            <v>5.1010919999999995</v>
          </cell>
          <cell r="M32">
            <v>5.1781699999999997</v>
          </cell>
          <cell r="N32">
            <v>5.4124099999999995</v>
          </cell>
          <cell r="O32">
            <v>6.0125539999999997</v>
          </cell>
        </row>
        <row r="33">
          <cell r="C33" t="str">
            <v>Trinidad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C34" t="str">
            <v>Guabira Energia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1.643</v>
          </cell>
          <cell r="I34">
            <v>9.5299999999999994</v>
          </cell>
          <cell r="J34">
            <v>13.215</v>
          </cell>
          <cell r="K34">
            <v>14.1</v>
          </cell>
          <cell r="L34">
            <v>14.028</v>
          </cell>
          <cell r="M34">
            <v>14.369</v>
          </cell>
          <cell r="N34">
            <v>12.605600000000006</v>
          </cell>
          <cell r="O34">
            <v>0</v>
          </cell>
        </row>
        <row r="35">
          <cell r="B35" t="str">
            <v>Total termo</v>
          </cell>
          <cell r="D35">
            <v>343.86451823500749</v>
          </cell>
          <cell r="E35">
            <v>294.85397295012001</v>
          </cell>
          <cell r="F35">
            <v>339.66216254089994</v>
          </cell>
          <cell r="G35">
            <v>413.57120825831265</v>
          </cell>
          <cell r="H35">
            <v>461.28503593499983</v>
          </cell>
          <cell r="I35">
            <v>446.4817636073999</v>
          </cell>
          <cell r="J35">
            <v>452.53365525000009</v>
          </cell>
          <cell r="K35">
            <v>447.12532664000003</v>
          </cell>
          <cell r="L35">
            <v>427.09332297999998</v>
          </cell>
          <cell r="M35">
            <v>408.8312122000001</v>
          </cell>
          <cell r="N35">
            <v>390.22486528000019</v>
          </cell>
          <cell r="O35">
            <v>406.85625579499998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G64"/>
  <sheetViews>
    <sheetView showGridLines="0" tabSelected="1" zoomScaleNormal="100" zoomScaleSheetLayoutView="100" workbookViewId="0">
      <selection activeCell="B1" sqref="B1:P1"/>
    </sheetView>
  </sheetViews>
  <sheetFormatPr baseColWidth="10" defaultRowHeight="9" x14ac:dyDescent="0.15"/>
  <cols>
    <col min="1" max="1" width="11.42578125" style="2"/>
    <col min="2" max="2" width="13.28515625" style="2" customWidth="1"/>
    <col min="3" max="3" width="13.42578125" style="2" customWidth="1"/>
    <col min="4" max="6" width="7.5703125" style="2" customWidth="1"/>
    <col min="7" max="15" width="6.7109375" style="2" customWidth="1"/>
    <col min="16" max="16" width="7.85546875" style="2" bestFit="1" customWidth="1"/>
    <col min="17" max="257" width="11.42578125" style="2"/>
    <col min="258" max="258" width="13.28515625" style="2" customWidth="1"/>
    <col min="259" max="259" width="13.42578125" style="2" customWidth="1"/>
    <col min="260" max="262" width="7.5703125" style="2" customWidth="1"/>
    <col min="263" max="271" width="6.7109375" style="2" customWidth="1"/>
    <col min="272" max="272" width="6.85546875" style="2" customWidth="1"/>
    <col min="273" max="513" width="11.42578125" style="2"/>
    <col min="514" max="514" width="13.28515625" style="2" customWidth="1"/>
    <col min="515" max="515" width="13.42578125" style="2" customWidth="1"/>
    <col min="516" max="518" width="7.5703125" style="2" customWidth="1"/>
    <col min="519" max="527" width="6.7109375" style="2" customWidth="1"/>
    <col min="528" max="528" width="6.85546875" style="2" customWidth="1"/>
    <col min="529" max="769" width="11.42578125" style="2"/>
    <col min="770" max="770" width="13.28515625" style="2" customWidth="1"/>
    <col min="771" max="771" width="13.42578125" style="2" customWidth="1"/>
    <col min="772" max="774" width="7.5703125" style="2" customWidth="1"/>
    <col min="775" max="783" width="6.7109375" style="2" customWidth="1"/>
    <col min="784" max="784" width="6.85546875" style="2" customWidth="1"/>
    <col min="785" max="1025" width="11.42578125" style="2"/>
    <col min="1026" max="1026" width="13.28515625" style="2" customWidth="1"/>
    <col min="1027" max="1027" width="13.42578125" style="2" customWidth="1"/>
    <col min="1028" max="1030" width="7.5703125" style="2" customWidth="1"/>
    <col min="1031" max="1039" width="6.7109375" style="2" customWidth="1"/>
    <col min="1040" max="1040" width="6.85546875" style="2" customWidth="1"/>
    <col min="1041" max="1281" width="11.42578125" style="2"/>
    <col min="1282" max="1282" width="13.28515625" style="2" customWidth="1"/>
    <col min="1283" max="1283" width="13.42578125" style="2" customWidth="1"/>
    <col min="1284" max="1286" width="7.5703125" style="2" customWidth="1"/>
    <col min="1287" max="1295" width="6.7109375" style="2" customWidth="1"/>
    <col min="1296" max="1296" width="6.85546875" style="2" customWidth="1"/>
    <col min="1297" max="1537" width="11.42578125" style="2"/>
    <col min="1538" max="1538" width="13.28515625" style="2" customWidth="1"/>
    <col min="1539" max="1539" width="13.42578125" style="2" customWidth="1"/>
    <col min="1540" max="1542" width="7.5703125" style="2" customWidth="1"/>
    <col min="1543" max="1551" width="6.7109375" style="2" customWidth="1"/>
    <col min="1552" max="1552" width="6.85546875" style="2" customWidth="1"/>
    <col min="1553" max="1793" width="11.42578125" style="2"/>
    <col min="1794" max="1794" width="13.28515625" style="2" customWidth="1"/>
    <col min="1795" max="1795" width="13.42578125" style="2" customWidth="1"/>
    <col min="1796" max="1798" width="7.5703125" style="2" customWidth="1"/>
    <col min="1799" max="1807" width="6.7109375" style="2" customWidth="1"/>
    <col min="1808" max="1808" width="6.85546875" style="2" customWidth="1"/>
    <col min="1809" max="2049" width="11.42578125" style="2"/>
    <col min="2050" max="2050" width="13.28515625" style="2" customWidth="1"/>
    <col min="2051" max="2051" width="13.42578125" style="2" customWidth="1"/>
    <col min="2052" max="2054" width="7.5703125" style="2" customWidth="1"/>
    <col min="2055" max="2063" width="6.7109375" style="2" customWidth="1"/>
    <col min="2064" max="2064" width="6.85546875" style="2" customWidth="1"/>
    <col min="2065" max="2305" width="11.42578125" style="2"/>
    <col min="2306" max="2306" width="13.28515625" style="2" customWidth="1"/>
    <col min="2307" max="2307" width="13.42578125" style="2" customWidth="1"/>
    <col min="2308" max="2310" width="7.5703125" style="2" customWidth="1"/>
    <col min="2311" max="2319" width="6.7109375" style="2" customWidth="1"/>
    <col min="2320" max="2320" width="6.85546875" style="2" customWidth="1"/>
    <col min="2321" max="2561" width="11.42578125" style="2"/>
    <col min="2562" max="2562" width="13.28515625" style="2" customWidth="1"/>
    <col min="2563" max="2563" width="13.42578125" style="2" customWidth="1"/>
    <col min="2564" max="2566" width="7.5703125" style="2" customWidth="1"/>
    <col min="2567" max="2575" width="6.7109375" style="2" customWidth="1"/>
    <col min="2576" max="2576" width="6.85546875" style="2" customWidth="1"/>
    <col min="2577" max="2817" width="11.42578125" style="2"/>
    <col min="2818" max="2818" width="13.28515625" style="2" customWidth="1"/>
    <col min="2819" max="2819" width="13.42578125" style="2" customWidth="1"/>
    <col min="2820" max="2822" width="7.5703125" style="2" customWidth="1"/>
    <col min="2823" max="2831" width="6.7109375" style="2" customWidth="1"/>
    <col min="2832" max="2832" width="6.85546875" style="2" customWidth="1"/>
    <col min="2833" max="3073" width="11.42578125" style="2"/>
    <col min="3074" max="3074" width="13.28515625" style="2" customWidth="1"/>
    <col min="3075" max="3075" width="13.42578125" style="2" customWidth="1"/>
    <col min="3076" max="3078" width="7.5703125" style="2" customWidth="1"/>
    <col min="3079" max="3087" width="6.7109375" style="2" customWidth="1"/>
    <col min="3088" max="3088" width="6.85546875" style="2" customWidth="1"/>
    <col min="3089" max="3329" width="11.42578125" style="2"/>
    <col min="3330" max="3330" width="13.28515625" style="2" customWidth="1"/>
    <col min="3331" max="3331" width="13.42578125" style="2" customWidth="1"/>
    <col min="3332" max="3334" width="7.5703125" style="2" customWidth="1"/>
    <col min="3335" max="3343" width="6.7109375" style="2" customWidth="1"/>
    <col min="3344" max="3344" width="6.85546875" style="2" customWidth="1"/>
    <col min="3345" max="3585" width="11.42578125" style="2"/>
    <col min="3586" max="3586" width="13.28515625" style="2" customWidth="1"/>
    <col min="3587" max="3587" width="13.42578125" style="2" customWidth="1"/>
    <col min="3588" max="3590" width="7.5703125" style="2" customWidth="1"/>
    <col min="3591" max="3599" width="6.7109375" style="2" customWidth="1"/>
    <col min="3600" max="3600" width="6.85546875" style="2" customWidth="1"/>
    <col min="3601" max="3841" width="11.42578125" style="2"/>
    <col min="3842" max="3842" width="13.28515625" style="2" customWidth="1"/>
    <col min="3843" max="3843" width="13.42578125" style="2" customWidth="1"/>
    <col min="3844" max="3846" width="7.5703125" style="2" customWidth="1"/>
    <col min="3847" max="3855" width="6.7109375" style="2" customWidth="1"/>
    <col min="3856" max="3856" width="6.85546875" style="2" customWidth="1"/>
    <col min="3857" max="4097" width="11.42578125" style="2"/>
    <col min="4098" max="4098" width="13.28515625" style="2" customWidth="1"/>
    <col min="4099" max="4099" width="13.42578125" style="2" customWidth="1"/>
    <col min="4100" max="4102" width="7.5703125" style="2" customWidth="1"/>
    <col min="4103" max="4111" width="6.7109375" style="2" customWidth="1"/>
    <col min="4112" max="4112" width="6.85546875" style="2" customWidth="1"/>
    <col min="4113" max="4353" width="11.42578125" style="2"/>
    <col min="4354" max="4354" width="13.28515625" style="2" customWidth="1"/>
    <col min="4355" max="4355" width="13.42578125" style="2" customWidth="1"/>
    <col min="4356" max="4358" width="7.5703125" style="2" customWidth="1"/>
    <col min="4359" max="4367" width="6.7109375" style="2" customWidth="1"/>
    <col min="4368" max="4368" width="6.85546875" style="2" customWidth="1"/>
    <col min="4369" max="4609" width="11.42578125" style="2"/>
    <col min="4610" max="4610" width="13.28515625" style="2" customWidth="1"/>
    <col min="4611" max="4611" width="13.42578125" style="2" customWidth="1"/>
    <col min="4612" max="4614" width="7.5703125" style="2" customWidth="1"/>
    <col min="4615" max="4623" width="6.7109375" style="2" customWidth="1"/>
    <col min="4624" max="4624" width="6.85546875" style="2" customWidth="1"/>
    <col min="4625" max="4865" width="11.42578125" style="2"/>
    <col min="4866" max="4866" width="13.28515625" style="2" customWidth="1"/>
    <col min="4867" max="4867" width="13.42578125" style="2" customWidth="1"/>
    <col min="4868" max="4870" width="7.5703125" style="2" customWidth="1"/>
    <col min="4871" max="4879" width="6.7109375" style="2" customWidth="1"/>
    <col min="4880" max="4880" width="6.85546875" style="2" customWidth="1"/>
    <col min="4881" max="5121" width="11.42578125" style="2"/>
    <col min="5122" max="5122" width="13.28515625" style="2" customWidth="1"/>
    <col min="5123" max="5123" width="13.42578125" style="2" customWidth="1"/>
    <col min="5124" max="5126" width="7.5703125" style="2" customWidth="1"/>
    <col min="5127" max="5135" width="6.7109375" style="2" customWidth="1"/>
    <col min="5136" max="5136" width="6.85546875" style="2" customWidth="1"/>
    <col min="5137" max="5377" width="11.42578125" style="2"/>
    <col min="5378" max="5378" width="13.28515625" style="2" customWidth="1"/>
    <col min="5379" max="5379" width="13.42578125" style="2" customWidth="1"/>
    <col min="5380" max="5382" width="7.5703125" style="2" customWidth="1"/>
    <col min="5383" max="5391" width="6.7109375" style="2" customWidth="1"/>
    <col min="5392" max="5392" width="6.85546875" style="2" customWidth="1"/>
    <col min="5393" max="5633" width="11.42578125" style="2"/>
    <col min="5634" max="5634" width="13.28515625" style="2" customWidth="1"/>
    <col min="5635" max="5635" width="13.42578125" style="2" customWidth="1"/>
    <col min="5636" max="5638" width="7.5703125" style="2" customWidth="1"/>
    <col min="5639" max="5647" width="6.7109375" style="2" customWidth="1"/>
    <col min="5648" max="5648" width="6.85546875" style="2" customWidth="1"/>
    <col min="5649" max="5889" width="11.42578125" style="2"/>
    <col min="5890" max="5890" width="13.28515625" style="2" customWidth="1"/>
    <col min="5891" max="5891" width="13.42578125" style="2" customWidth="1"/>
    <col min="5892" max="5894" width="7.5703125" style="2" customWidth="1"/>
    <col min="5895" max="5903" width="6.7109375" style="2" customWidth="1"/>
    <col min="5904" max="5904" width="6.85546875" style="2" customWidth="1"/>
    <col min="5905" max="6145" width="11.42578125" style="2"/>
    <col min="6146" max="6146" width="13.28515625" style="2" customWidth="1"/>
    <col min="6147" max="6147" width="13.42578125" style="2" customWidth="1"/>
    <col min="6148" max="6150" width="7.5703125" style="2" customWidth="1"/>
    <col min="6151" max="6159" width="6.7109375" style="2" customWidth="1"/>
    <col min="6160" max="6160" width="6.85546875" style="2" customWidth="1"/>
    <col min="6161" max="6401" width="11.42578125" style="2"/>
    <col min="6402" max="6402" width="13.28515625" style="2" customWidth="1"/>
    <col min="6403" max="6403" width="13.42578125" style="2" customWidth="1"/>
    <col min="6404" max="6406" width="7.5703125" style="2" customWidth="1"/>
    <col min="6407" max="6415" width="6.7109375" style="2" customWidth="1"/>
    <col min="6416" max="6416" width="6.85546875" style="2" customWidth="1"/>
    <col min="6417" max="6657" width="11.42578125" style="2"/>
    <col min="6658" max="6658" width="13.28515625" style="2" customWidth="1"/>
    <col min="6659" max="6659" width="13.42578125" style="2" customWidth="1"/>
    <col min="6660" max="6662" width="7.5703125" style="2" customWidth="1"/>
    <col min="6663" max="6671" width="6.7109375" style="2" customWidth="1"/>
    <col min="6672" max="6672" width="6.85546875" style="2" customWidth="1"/>
    <col min="6673" max="6913" width="11.42578125" style="2"/>
    <col min="6914" max="6914" width="13.28515625" style="2" customWidth="1"/>
    <col min="6915" max="6915" width="13.42578125" style="2" customWidth="1"/>
    <col min="6916" max="6918" width="7.5703125" style="2" customWidth="1"/>
    <col min="6919" max="6927" width="6.7109375" style="2" customWidth="1"/>
    <col min="6928" max="6928" width="6.85546875" style="2" customWidth="1"/>
    <col min="6929" max="7169" width="11.42578125" style="2"/>
    <col min="7170" max="7170" width="13.28515625" style="2" customWidth="1"/>
    <col min="7171" max="7171" width="13.42578125" style="2" customWidth="1"/>
    <col min="7172" max="7174" width="7.5703125" style="2" customWidth="1"/>
    <col min="7175" max="7183" width="6.7109375" style="2" customWidth="1"/>
    <col min="7184" max="7184" width="6.85546875" style="2" customWidth="1"/>
    <col min="7185" max="7425" width="11.42578125" style="2"/>
    <col min="7426" max="7426" width="13.28515625" style="2" customWidth="1"/>
    <col min="7427" max="7427" width="13.42578125" style="2" customWidth="1"/>
    <col min="7428" max="7430" width="7.5703125" style="2" customWidth="1"/>
    <col min="7431" max="7439" width="6.7109375" style="2" customWidth="1"/>
    <col min="7440" max="7440" width="6.85546875" style="2" customWidth="1"/>
    <col min="7441" max="7681" width="11.42578125" style="2"/>
    <col min="7682" max="7682" width="13.28515625" style="2" customWidth="1"/>
    <col min="7683" max="7683" width="13.42578125" style="2" customWidth="1"/>
    <col min="7684" max="7686" width="7.5703125" style="2" customWidth="1"/>
    <col min="7687" max="7695" width="6.7109375" style="2" customWidth="1"/>
    <col min="7696" max="7696" width="6.85546875" style="2" customWidth="1"/>
    <col min="7697" max="7937" width="11.42578125" style="2"/>
    <col min="7938" max="7938" width="13.28515625" style="2" customWidth="1"/>
    <col min="7939" max="7939" width="13.42578125" style="2" customWidth="1"/>
    <col min="7940" max="7942" width="7.5703125" style="2" customWidth="1"/>
    <col min="7943" max="7951" width="6.7109375" style="2" customWidth="1"/>
    <col min="7952" max="7952" width="6.85546875" style="2" customWidth="1"/>
    <col min="7953" max="8193" width="11.42578125" style="2"/>
    <col min="8194" max="8194" width="13.28515625" style="2" customWidth="1"/>
    <col min="8195" max="8195" width="13.42578125" style="2" customWidth="1"/>
    <col min="8196" max="8198" width="7.5703125" style="2" customWidth="1"/>
    <col min="8199" max="8207" width="6.7109375" style="2" customWidth="1"/>
    <col min="8208" max="8208" width="6.85546875" style="2" customWidth="1"/>
    <col min="8209" max="8449" width="11.42578125" style="2"/>
    <col min="8450" max="8450" width="13.28515625" style="2" customWidth="1"/>
    <col min="8451" max="8451" width="13.42578125" style="2" customWidth="1"/>
    <col min="8452" max="8454" width="7.5703125" style="2" customWidth="1"/>
    <col min="8455" max="8463" width="6.7109375" style="2" customWidth="1"/>
    <col min="8464" max="8464" width="6.85546875" style="2" customWidth="1"/>
    <col min="8465" max="8705" width="11.42578125" style="2"/>
    <col min="8706" max="8706" width="13.28515625" style="2" customWidth="1"/>
    <col min="8707" max="8707" width="13.42578125" style="2" customWidth="1"/>
    <col min="8708" max="8710" width="7.5703125" style="2" customWidth="1"/>
    <col min="8711" max="8719" width="6.7109375" style="2" customWidth="1"/>
    <col min="8720" max="8720" width="6.85546875" style="2" customWidth="1"/>
    <col min="8721" max="8961" width="11.42578125" style="2"/>
    <col min="8962" max="8962" width="13.28515625" style="2" customWidth="1"/>
    <col min="8963" max="8963" width="13.42578125" style="2" customWidth="1"/>
    <col min="8964" max="8966" width="7.5703125" style="2" customWidth="1"/>
    <col min="8967" max="8975" width="6.7109375" style="2" customWidth="1"/>
    <col min="8976" max="8976" width="6.85546875" style="2" customWidth="1"/>
    <col min="8977" max="9217" width="11.42578125" style="2"/>
    <col min="9218" max="9218" width="13.28515625" style="2" customWidth="1"/>
    <col min="9219" max="9219" width="13.42578125" style="2" customWidth="1"/>
    <col min="9220" max="9222" width="7.5703125" style="2" customWidth="1"/>
    <col min="9223" max="9231" width="6.7109375" style="2" customWidth="1"/>
    <col min="9232" max="9232" width="6.85546875" style="2" customWidth="1"/>
    <col min="9233" max="9473" width="11.42578125" style="2"/>
    <col min="9474" max="9474" width="13.28515625" style="2" customWidth="1"/>
    <col min="9475" max="9475" width="13.42578125" style="2" customWidth="1"/>
    <col min="9476" max="9478" width="7.5703125" style="2" customWidth="1"/>
    <col min="9479" max="9487" width="6.7109375" style="2" customWidth="1"/>
    <col min="9488" max="9488" width="6.85546875" style="2" customWidth="1"/>
    <col min="9489" max="9729" width="11.42578125" style="2"/>
    <col min="9730" max="9730" width="13.28515625" style="2" customWidth="1"/>
    <col min="9731" max="9731" width="13.42578125" style="2" customWidth="1"/>
    <col min="9732" max="9734" width="7.5703125" style="2" customWidth="1"/>
    <col min="9735" max="9743" width="6.7109375" style="2" customWidth="1"/>
    <col min="9744" max="9744" width="6.85546875" style="2" customWidth="1"/>
    <col min="9745" max="9985" width="11.42578125" style="2"/>
    <col min="9986" max="9986" width="13.28515625" style="2" customWidth="1"/>
    <col min="9987" max="9987" width="13.42578125" style="2" customWidth="1"/>
    <col min="9988" max="9990" width="7.5703125" style="2" customWidth="1"/>
    <col min="9991" max="9999" width="6.7109375" style="2" customWidth="1"/>
    <col min="10000" max="10000" width="6.85546875" style="2" customWidth="1"/>
    <col min="10001" max="10241" width="11.42578125" style="2"/>
    <col min="10242" max="10242" width="13.28515625" style="2" customWidth="1"/>
    <col min="10243" max="10243" width="13.42578125" style="2" customWidth="1"/>
    <col min="10244" max="10246" width="7.5703125" style="2" customWidth="1"/>
    <col min="10247" max="10255" width="6.7109375" style="2" customWidth="1"/>
    <col min="10256" max="10256" width="6.85546875" style="2" customWidth="1"/>
    <col min="10257" max="10497" width="11.42578125" style="2"/>
    <col min="10498" max="10498" width="13.28515625" style="2" customWidth="1"/>
    <col min="10499" max="10499" width="13.42578125" style="2" customWidth="1"/>
    <col min="10500" max="10502" width="7.5703125" style="2" customWidth="1"/>
    <col min="10503" max="10511" width="6.7109375" style="2" customWidth="1"/>
    <col min="10512" max="10512" width="6.85546875" style="2" customWidth="1"/>
    <col min="10513" max="10753" width="11.42578125" style="2"/>
    <col min="10754" max="10754" width="13.28515625" style="2" customWidth="1"/>
    <col min="10755" max="10755" width="13.42578125" style="2" customWidth="1"/>
    <col min="10756" max="10758" width="7.5703125" style="2" customWidth="1"/>
    <col min="10759" max="10767" width="6.7109375" style="2" customWidth="1"/>
    <col min="10768" max="10768" width="6.85546875" style="2" customWidth="1"/>
    <col min="10769" max="11009" width="11.42578125" style="2"/>
    <col min="11010" max="11010" width="13.28515625" style="2" customWidth="1"/>
    <col min="11011" max="11011" width="13.42578125" style="2" customWidth="1"/>
    <col min="11012" max="11014" width="7.5703125" style="2" customWidth="1"/>
    <col min="11015" max="11023" width="6.7109375" style="2" customWidth="1"/>
    <col min="11024" max="11024" width="6.85546875" style="2" customWidth="1"/>
    <col min="11025" max="11265" width="11.42578125" style="2"/>
    <col min="11266" max="11266" width="13.28515625" style="2" customWidth="1"/>
    <col min="11267" max="11267" width="13.42578125" style="2" customWidth="1"/>
    <col min="11268" max="11270" width="7.5703125" style="2" customWidth="1"/>
    <col min="11271" max="11279" width="6.7109375" style="2" customWidth="1"/>
    <col min="11280" max="11280" width="6.85546875" style="2" customWidth="1"/>
    <col min="11281" max="11521" width="11.42578125" style="2"/>
    <col min="11522" max="11522" width="13.28515625" style="2" customWidth="1"/>
    <col min="11523" max="11523" width="13.42578125" style="2" customWidth="1"/>
    <col min="11524" max="11526" width="7.5703125" style="2" customWidth="1"/>
    <col min="11527" max="11535" width="6.7109375" style="2" customWidth="1"/>
    <col min="11536" max="11536" width="6.85546875" style="2" customWidth="1"/>
    <col min="11537" max="11777" width="11.42578125" style="2"/>
    <col min="11778" max="11778" width="13.28515625" style="2" customWidth="1"/>
    <col min="11779" max="11779" width="13.42578125" style="2" customWidth="1"/>
    <col min="11780" max="11782" width="7.5703125" style="2" customWidth="1"/>
    <col min="11783" max="11791" width="6.7109375" style="2" customWidth="1"/>
    <col min="11792" max="11792" width="6.85546875" style="2" customWidth="1"/>
    <col min="11793" max="12033" width="11.42578125" style="2"/>
    <col min="12034" max="12034" width="13.28515625" style="2" customWidth="1"/>
    <col min="12035" max="12035" width="13.42578125" style="2" customWidth="1"/>
    <col min="12036" max="12038" width="7.5703125" style="2" customWidth="1"/>
    <col min="12039" max="12047" width="6.7109375" style="2" customWidth="1"/>
    <col min="12048" max="12048" width="6.85546875" style="2" customWidth="1"/>
    <col min="12049" max="12289" width="11.42578125" style="2"/>
    <col min="12290" max="12290" width="13.28515625" style="2" customWidth="1"/>
    <col min="12291" max="12291" width="13.42578125" style="2" customWidth="1"/>
    <col min="12292" max="12294" width="7.5703125" style="2" customWidth="1"/>
    <col min="12295" max="12303" width="6.7109375" style="2" customWidth="1"/>
    <col min="12304" max="12304" width="6.85546875" style="2" customWidth="1"/>
    <col min="12305" max="12545" width="11.42578125" style="2"/>
    <col min="12546" max="12546" width="13.28515625" style="2" customWidth="1"/>
    <col min="12547" max="12547" width="13.42578125" style="2" customWidth="1"/>
    <col min="12548" max="12550" width="7.5703125" style="2" customWidth="1"/>
    <col min="12551" max="12559" width="6.7109375" style="2" customWidth="1"/>
    <col min="12560" max="12560" width="6.85546875" style="2" customWidth="1"/>
    <col min="12561" max="12801" width="11.42578125" style="2"/>
    <col min="12802" max="12802" width="13.28515625" style="2" customWidth="1"/>
    <col min="12803" max="12803" width="13.42578125" style="2" customWidth="1"/>
    <col min="12804" max="12806" width="7.5703125" style="2" customWidth="1"/>
    <col min="12807" max="12815" width="6.7109375" style="2" customWidth="1"/>
    <col min="12816" max="12816" width="6.85546875" style="2" customWidth="1"/>
    <col min="12817" max="13057" width="11.42578125" style="2"/>
    <col min="13058" max="13058" width="13.28515625" style="2" customWidth="1"/>
    <col min="13059" max="13059" width="13.42578125" style="2" customWidth="1"/>
    <col min="13060" max="13062" width="7.5703125" style="2" customWidth="1"/>
    <col min="13063" max="13071" width="6.7109375" style="2" customWidth="1"/>
    <col min="13072" max="13072" width="6.85546875" style="2" customWidth="1"/>
    <col min="13073" max="13313" width="11.42578125" style="2"/>
    <col min="13314" max="13314" width="13.28515625" style="2" customWidth="1"/>
    <col min="13315" max="13315" width="13.42578125" style="2" customWidth="1"/>
    <col min="13316" max="13318" width="7.5703125" style="2" customWidth="1"/>
    <col min="13319" max="13327" width="6.7109375" style="2" customWidth="1"/>
    <col min="13328" max="13328" width="6.85546875" style="2" customWidth="1"/>
    <col min="13329" max="13569" width="11.42578125" style="2"/>
    <col min="13570" max="13570" width="13.28515625" style="2" customWidth="1"/>
    <col min="13571" max="13571" width="13.42578125" style="2" customWidth="1"/>
    <col min="13572" max="13574" width="7.5703125" style="2" customWidth="1"/>
    <col min="13575" max="13583" width="6.7109375" style="2" customWidth="1"/>
    <col min="13584" max="13584" width="6.85546875" style="2" customWidth="1"/>
    <col min="13585" max="13825" width="11.42578125" style="2"/>
    <col min="13826" max="13826" width="13.28515625" style="2" customWidth="1"/>
    <col min="13827" max="13827" width="13.42578125" style="2" customWidth="1"/>
    <col min="13828" max="13830" width="7.5703125" style="2" customWidth="1"/>
    <col min="13831" max="13839" width="6.7109375" style="2" customWidth="1"/>
    <col min="13840" max="13840" width="6.85546875" style="2" customWidth="1"/>
    <col min="13841" max="14081" width="11.42578125" style="2"/>
    <col min="14082" max="14082" width="13.28515625" style="2" customWidth="1"/>
    <col min="14083" max="14083" width="13.42578125" style="2" customWidth="1"/>
    <col min="14084" max="14086" width="7.5703125" style="2" customWidth="1"/>
    <col min="14087" max="14095" width="6.7109375" style="2" customWidth="1"/>
    <col min="14096" max="14096" width="6.85546875" style="2" customWidth="1"/>
    <col min="14097" max="14337" width="11.42578125" style="2"/>
    <col min="14338" max="14338" width="13.28515625" style="2" customWidth="1"/>
    <col min="14339" max="14339" width="13.42578125" style="2" customWidth="1"/>
    <col min="14340" max="14342" width="7.5703125" style="2" customWidth="1"/>
    <col min="14343" max="14351" width="6.7109375" style="2" customWidth="1"/>
    <col min="14352" max="14352" width="6.85546875" style="2" customWidth="1"/>
    <col min="14353" max="14593" width="11.42578125" style="2"/>
    <col min="14594" max="14594" width="13.28515625" style="2" customWidth="1"/>
    <col min="14595" max="14595" width="13.42578125" style="2" customWidth="1"/>
    <col min="14596" max="14598" width="7.5703125" style="2" customWidth="1"/>
    <col min="14599" max="14607" width="6.7109375" style="2" customWidth="1"/>
    <col min="14608" max="14608" width="6.85546875" style="2" customWidth="1"/>
    <col min="14609" max="14849" width="11.42578125" style="2"/>
    <col min="14850" max="14850" width="13.28515625" style="2" customWidth="1"/>
    <col min="14851" max="14851" width="13.42578125" style="2" customWidth="1"/>
    <col min="14852" max="14854" width="7.5703125" style="2" customWidth="1"/>
    <col min="14855" max="14863" width="6.7109375" style="2" customWidth="1"/>
    <col min="14864" max="14864" width="6.85546875" style="2" customWidth="1"/>
    <col min="14865" max="15105" width="11.42578125" style="2"/>
    <col min="15106" max="15106" width="13.28515625" style="2" customWidth="1"/>
    <col min="15107" max="15107" width="13.42578125" style="2" customWidth="1"/>
    <col min="15108" max="15110" width="7.5703125" style="2" customWidth="1"/>
    <col min="15111" max="15119" width="6.7109375" style="2" customWidth="1"/>
    <col min="15120" max="15120" width="6.85546875" style="2" customWidth="1"/>
    <col min="15121" max="15361" width="11.42578125" style="2"/>
    <col min="15362" max="15362" width="13.28515625" style="2" customWidth="1"/>
    <col min="15363" max="15363" width="13.42578125" style="2" customWidth="1"/>
    <col min="15364" max="15366" width="7.5703125" style="2" customWidth="1"/>
    <col min="15367" max="15375" width="6.7109375" style="2" customWidth="1"/>
    <col min="15376" max="15376" width="6.85546875" style="2" customWidth="1"/>
    <col min="15377" max="15617" width="11.42578125" style="2"/>
    <col min="15618" max="15618" width="13.28515625" style="2" customWidth="1"/>
    <col min="15619" max="15619" width="13.42578125" style="2" customWidth="1"/>
    <col min="15620" max="15622" width="7.5703125" style="2" customWidth="1"/>
    <col min="15623" max="15631" width="6.7109375" style="2" customWidth="1"/>
    <col min="15632" max="15632" width="6.85546875" style="2" customWidth="1"/>
    <col min="15633" max="15873" width="11.42578125" style="2"/>
    <col min="15874" max="15874" width="13.28515625" style="2" customWidth="1"/>
    <col min="15875" max="15875" width="13.42578125" style="2" customWidth="1"/>
    <col min="15876" max="15878" width="7.5703125" style="2" customWidth="1"/>
    <col min="15879" max="15887" width="6.7109375" style="2" customWidth="1"/>
    <col min="15888" max="15888" width="6.85546875" style="2" customWidth="1"/>
    <col min="15889" max="16129" width="11.42578125" style="2"/>
    <col min="16130" max="16130" width="13.28515625" style="2" customWidth="1"/>
    <col min="16131" max="16131" width="13.42578125" style="2" customWidth="1"/>
    <col min="16132" max="16134" width="7.5703125" style="2" customWidth="1"/>
    <col min="16135" max="16143" width="6.7109375" style="2" customWidth="1"/>
    <col min="16144" max="16144" width="6.85546875" style="2" customWidth="1"/>
    <col min="16145" max="16384" width="11.42578125" style="2"/>
  </cols>
  <sheetData>
    <row r="1" spans="2:18" ht="20.100000000000001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ht="20.100000000000001" customHeight="1" x14ac:dyDescent="0.1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8" ht="20.100000000000001" customHeight="1" x14ac:dyDescent="0.1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8" ht="12.75" customHeight="1" x14ac:dyDescent="0.2">
      <c r="B4" s="4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4"/>
    </row>
    <row r="5" spans="2:18" ht="6" customHeight="1" x14ac:dyDescent="0.25"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10"/>
      <c r="P5" s="8"/>
    </row>
    <row r="6" spans="2:18" s="15" customFormat="1" ht="15" customHeight="1" x14ac:dyDescent="0.25">
      <c r="B6" s="11" t="s">
        <v>3</v>
      </c>
      <c r="C6" s="11" t="s">
        <v>4</v>
      </c>
      <c r="D6" s="12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4" t="s">
        <v>16</v>
      </c>
      <c r="P6" s="13">
        <v>2013</v>
      </c>
    </row>
    <row r="7" spans="2:18" s="20" customFormat="1" ht="15" customHeight="1" x14ac:dyDescent="0.15">
      <c r="B7" s="16" t="s">
        <v>17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  <c r="P7" s="19"/>
    </row>
    <row r="8" spans="2:18" ht="15" customHeight="1" x14ac:dyDescent="0.15">
      <c r="B8" s="19" t="s">
        <v>18</v>
      </c>
      <c r="C8" s="19" t="s">
        <v>19</v>
      </c>
      <c r="D8" s="21">
        <v>11.202177999999998</v>
      </c>
      <c r="E8" s="21">
        <v>9.6613810000000004</v>
      </c>
      <c r="F8" s="21">
        <v>8.7976909999999986</v>
      </c>
      <c r="G8" s="21">
        <v>5.9296350000000002</v>
      </c>
      <c r="H8" s="21">
        <v>5.9914990000000001</v>
      </c>
      <c r="I8" s="21">
        <v>7.3932950000000011</v>
      </c>
      <c r="J8" s="21">
        <v>7.491339</v>
      </c>
      <c r="K8" s="21">
        <v>10.420378000000001</v>
      </c>
      <c r="L8" s="21">
        <v>11.488098000000001</v>
      </c>
      <c r="M8" s="21">
        <v>11.824985</v>
      </c>
      <c r="N8" s="21">
        <v>11.629204000000001</v>
      </c>
      <c r="O8" s="21">
        <v>12.613049</v>
      </c>
      <c r="P8" s="22">
        <f>+SUM(D8:O8)</f>
        <v>114.44273200000001</v>
      </c>
    </row>
    <row r="9" spans="2:18" ht="15" customHeight="1" x14ac:dyDescent="0.15">
      <c r="B9" s="19" t="s">
        <v>20</v>
      </c>
      <c r="C9" s="19" t="s">
        <v>21</v>
      </c>
      <c r="D9" s="21">
        <v>118.02888200000001</v>
      </c>
      <c r="E9" s="21">
        <v>105.275839</v>
      </c>
      <c r="F9" s="21">
        <v>110.427284</v>
      </c>
      <c r="G9" s="21">
        <v>81.887284000000008</v>
      </c>
      <c r="H9" s="21">
        <v>78.138290999999995</v>
      </c>
      <c r="I9" s="21">
        <v>62.601716000000003</v>
      </c>
      <c r="J9" s="21">
        <v>52.970371</v>
      </c>
      <c r="K9" s="21">
        <v>50.209651000000008</v>
      </c>
      <c r="L9" s="21">
        <v>57.59825</v>
      </c>
      <c r="M9" s="21">
        <v>89.503482999999989</v>
      </c>
      <c r="N9" s="21">
        <v>97.77274899999999</v>
      </c>
      <c r="O9" s="21">
        <v>95.710774999999998</v>
      </c>
      <c r="P9" s="22">
        <f>+SUM(D9:O9)</f>
        <v>1000.1245749999999</v>
      </c>
    </row>
    <row r="10" spans="2:18" ht="15" customHeight="1" x14ac:dyDescent="0.15">
      <c r="B10" s="19" t="s">
        <v>22</v>
      </c>
      <c r="C10" s="19" t="s">
        <v>23</v>
      </c>
      <c r="D10" s="21">
        <v>33.231169000000001</v>
      </c>
      <c r="E10" s="21">
        <v>30.45749</v>
      </c>
      <c r="F10" s="21">
        <v>34.917476999999991</v>
      </c>
      <c r="G10" s="21">
        <v>23.691230000000001</v>
      </c>
      <c r="H10" s="21">
        <v>13.646308000000001</v>
      </c>
      <c r="I10" s="21">
        <v>22.470779999999998</v>
      </c>
      <c r="J10" s="21">
        <v>29.585052999999998</v>
      </c>
      <c r="K10" s="21">
        <v>34.00065</v>
      </c>
      <c r="L10" s="21">
        <v>37.344180000000001</v>
      </c>
      <c r="M10" s="21">
        <v>38.897433000000007</v>
      </c>
      <c r="N10" s="21">
        <v>37.359517999999994</v>
      </c>
      <c r="O10" s="21">
        <v>38.189970000000002</v>
      </c>
      <c r="P10" s="22">
        <f t="shared" ref="P10:P19" si="0">+SUM(D10:O10)</f>
        <v>373.79125799999997</v>
      </c>
    </row>
    <row r="11" spans="2:18" ht="15" customHeight="1" x14ac:dyDescent="0.15">
      <c r="B11" s="19" t="s">
        <v>20</v>
      </c>
      <c r="C11" s="19" t="s">
        <v>24</v>
      </c>
      <c r="D11" s="21">
        <v>53.125081000000002</v>
      </c>
      <c r="E11" s="21">
        <v>47.414476999999998</v>
      </c>
      <c r="F11" s="21">
        <v>54.30756399999995</v>
      </c>
      <c r="G11" s="21">
        <v>35.720994999999995</v>
      </c>
      <c r="H11" s="21">
        <v>19.699307999999998</v>
      </c>
      <c r="I11" s="21">
        <v>32.326659999999997</v>
      </c>
      <c r="J11" s="21">
        <v>41.643152000000001</v>
      </c>
      <c r="K11" s="21">
        <v>48.526581</v>
      </c>
      <c r="L11" s="21">
        <v>52.74349800000001</v>
      </c>
      <c r="M11" s="21">
        <v>57.418585</v>
      </c>
      <c r="N11" s="21">
        <v>55.435567000000006</v>
      </c>
      <c r="O11" s="21">
        <v>57.351785</v>
      </c>
      <c r="P11" s="22">
        <f t="shared" si="0"/>
        <v>555.7132529999999</v>
      </c>
    </row>
    <row r="12" spans="2:18" ht="15" customHeight="1" x14ac:dyDescent="0.15">
      <c r="B12" s="19" t="s">
        <v>25</v>
      </c>
      <c r="C12" s="19" t="s">
        <v>26</v>
      </c>
      <c r="D12" s="21">
        <v>3.60541</v>
      </c>
      <c r="E12" s="21">
        <v>4.2688940000000004</v>
      </c>
      <c r="F12" s="21">
        <v>4.4108400000000003</v>
      </c>
      <c r="G12" s="21">
        <v>3.4962269999999998</v>
      </c>
      <c r="H12" s="21">
        <v>3.6062699999999999</v>
      </c>
      <c r="I12" s="21">
        <v>3.4840929999999997</v>
      </c>
      <c r="J12" s="21">
        <v>3.522939</v>
      </c>
      <c r="K12" s="21">
        <v>3.3956270000000006</v>
      </c>
      <c r="L12" s="21">
        <v>3.2707420000000003</v>
      </c>
      <c r="M12" s="21">
        <v>2.7429409999999996</v>
      </c>
      <c r="N12" s="21">
        <v>3.1865760000000001</v>
      </c>
      <c r="O12" s="21">
        <v>3.157924</v>
      </c>
      <c r="P12" s="22">
        <f t="shared" si="0"/>
        <v>42.148483000000006</v>
      </c>
      <c r="R12" s="23"/>
    </row>
    <row r="13" spans="2:18" ht="15" customHeight="1" x14ac:dyDescent="0.15">
      <c r="B13" s="19"/>
      <c r="C13" s="19" t="s">
        <v>27</v>
      </c>
      <c r="D13" s="21">
        <v>1.5884</v>
      </c>
      <c r="E13" s="21">
        <v>1.7548109999999999</v>
      </c>
      <c r="F13" s="21">
        <v>1.91778</v>
      </c>
      <c r="G13" s="21">
        <v>1.6235660000000001</v>
      </c>
      <c r="H13" s="21">
        <v>1.6583589999999999</v>
      </c>
      <c r="I13" s="21">
        <v>1.6481889999999999</v>
      </c>
      <c r="J13" s="21">
        <v>1.6425419999999999</v>
      </c>
      <c r="K13" s="21">
        <v>1.549188</v>
      </c>
      <c r="L13" s="21">
        <v>1.2198789999999999</v>
      </c>
      <c r="M13" s="21">
        <v>1.422474</v>
      </c>
      <c r="N13" s="21">
        <v>1.4265680000000001</v>
      </c>
      <c r="O13" s="21">
        <v>3.157924</v>
      </c>
      <c r="P13" s="22">
        <f t="shared" si="0"/>
        <v>20.609680000000004</v>
      </c>
    </row>
    <row r="14" spans="2:18" ht="15" customHeight="1" x14ac:dyDescent="0.15">
      <c r="B14" s="19"/>
      <c r="C14" s="19" t="s">
        <v>28</v>
      </c>
      <c r="D14" s="21">
        <v>1.5950899999999999</v>
      </c>
      <c r="E14" s="21">
        <v>1.52352</v>
      </c>
      <c r="F14" s="21">
        <v>1.68689</v>
      </c>
      <c r="G14" s="21">
        <v>1.5265440000000001</v>
      </c>
      <c r="H14" s="21">
        <v>1.2220199999999999</v>
      </c>
      <c r="I14" s="21">
        <v>1.3404240000000001</v>
      </c>
      <c r="J14" s="21">
        <v>1.38456</v>
      </c>
      <c r="K14" s="21">
        <v>1.4036040000000001</v>
      </c>
      <c r="L14" s="21">
        <v>1.4104079999999999</v>
      </c>
      <c r="M14" s="21">
        <v>0.86641200000000007</v>
      </c>
      <c r="N14" s="21">
        <v>1.2088079999999999</v>
      </c>
      <c r="O14" s="21">
        <v>1.5199200000000002</v>
      </c>
      <c r="P14" s="22">
        <f t="shared" si="0"/>
        <v>16.688200000000002</v>
      </c>
    </row>
    <row r="15" spans="2:18" ht="15" customHeight="1" x14ac:dyDescent="0.15">
      <c r="B15" s="19" t="s">
        <v>29</v>
      </c>
      <c r="C15" s="19" t="s">
        <v>30</v>
      </c>
      <c r="D15" s="21">
        <v>0.4335</v>
      </c>
      <c r="E15" s="21">
        <v>0.15161000000000002</v>
      </c>
      <c r="F15" s="21">
        <v>0.19106000000000001</v>
      </c>
      <c r="G15" s="21">
        <v>0.18393000000000001</v>
      </c>
      <c r="H15" s="21">
        <v>9.01E-2</v>
      </c>
      <c r="I15" s="21">
        <v>0.18297999999999998</v>
      </c>
      <c r="J15" s="21">
        <v>0.35186000000000001</v>
      </c>
      <c r="K15" s="21">
        <v>0.36293999999999998</v>
      </c>
      <c r="L15" s="21">
        <v>0.38095000000000007</v>
      </c>
      <c r="M15" s="21">
        <v>0.38434000000000001</v>
      </c>
      <c r="N15" s="21">
        <v>0.51975000000000005</v>
      </c>
      <c r="O15" s="21">
        <v>0.53391999999999995</v>
      </c>
      <c r="P15" s="22">
        <f t="shared" si="0"/>
        <v>3.76694</v>
      </c>
    </row>
    <row r="16" spans="2:18" ht="15" customHeight="1" x14ac:dyDescent="0.15">
      <c r="B16" s="19"/>
      <c r="C16" s="19" t="s">
        <v>31</v>
      </c>
      <c r="D16" s="21">
        <v>22.605740000000001</v>
      </c>
      <c r="E16" s="21">
        <v>23.385490000000001</v>
      </c>
      <c r="F16" s="21">
        <v>20.889590000000002</v>
      </c>
      <c r="G16" s="21">
        <v>6.9140200000000007</v>
      </c>
      <c r="H16" s="21">
        <v>7.0644999999999998</v>
      </c>
      <c r="I16" s="21">
        <v>5.9636800000000001</v>
      </c>
      <c r="J16" s="21">
        <v>4.1909900000000002</v>
      </c>
      <c r="K16" s="21">
        <v>5.5958699999999997</v>
      </c>
      <c r="L16" s="21">
        <v>5.8307399999999996</v>
      </c>
      <c r="M16" s="21">
        <v>11.39343</v>
      </c>
      <c r="N16" s="21">
        <v>10.452729999999999</v>
      </c>
      <c r="O16" s="21">
        <v>17.671310000000002</v>
      </c>
      <c r="P16" s="22">
        <f t="shared" si="0"/>
        <v>141.95809</v>
      </c>
    </row>
    <row r="17" spans="2:33" ht="15" customHeight="1" x14ac:dyDescent="0.15">
      <c r="B17" s="19"/>
      <c r="C17" s="19" t="s">
        <v>32</v>
      </c>
      <c r="D17" s="21">
        <v>33.91093</v>
      </c>
      <c r="E17" s="21">
        <v>29.898240000000001</v>
      </c>
      <c r="F17" s="21">
        <v>33.718360000000004</v>
      </c>
      <c r="G17" s="21">
        <v>17.91056</v>
      </c>
      <c r="H17" s="21">
        <v>10.68712</v>
      </c>
      <c r="I17" s="21">
        <v>0</v>
      </c>
      <c r="J17" s="21">
        <v>8.0237999999999996</v>
      </c>
      <c r="K17" s="21">
        <v>8.6108600000000006</v>
      </c>
      <c r="L17" s="21">
        <v>8.98733</v>
      </c>
      <c r="M17" s="21">
        <v>20.781950000000002</v>
      </c>
      <c r="N17" s="21">
        <v>22.50262</v>
      </c>
      <c r="O17" s="21">
        <v>28.455509999999997</v>
      </c>
      <c r="P17" s="22">
        <f t="shared" si="0"/>
        <v>223.48728000000003</v>
      </c>
    </row>
    <row r="18" spans="2:33" ht="15" customHeight="1" x14ac:dyDescent="0.15">
      <c r="B18" s="19" t="s">
        <v>33</v>
      </c>
      <c r="C18" s="19" t="s">
        <v>34</v>
      </c>
      <c r="D18" s="21">
        <v>0.19869999999999999</v>
      </c>
      <c r="E18" s="21">
        <v>0.19669999999999999</v>
      </c>
      <c r="F18" s="21">
        <v>0.93510000000000004</v>
      </c>
      <c r="G18" s="24">
        <v>1.2187999999999999</v>
      </c>
      <c r="H18" s="24">
        <v>0.97799999999999998</v>
      </c>
      <c r="I18" s="24">
        <v>0.7367999999999999</v>
      </c>
      <c r="J18" s="21">
        <v>0.65110000000000001</v>
      </c>
      <c r="K18" s="21">
        <v>0.57940000000000003</v>
      </c>
      <c r="L18" s="21">
        <v>0.43830000000000002</v>
      </c>
      <c r="M18" s="21">
        <v>0.51719999999999999</v>
      </c>
      <c r="N18" s="21">
        <v>0.36469999999999997</v>
      </c>
      <c r="O18" s="21">
        <v>0.57389999999999997</v>
      </c>
      <c r="P18" s="22">
        <f>+SUM(D18:O18)</f>
        <v>7.3886999999999983</v>
      </c>
    </row>
    <row r="19" spans="2:33" s="15" customFormat="1" ht="15" customHeight="1" x14ac:dyDescent="0.15">
      <c r="B19" s="19" t="s">
        <v>35</v>
      </c>
      <c r="C19" s="19" t="s">
        <v>36</v>
      </c>
      <c r="D19" s="21">
        <v>1.5069999999999999</v>
      </c>
      <c r="E19" s="21">
        <v>3.423</v>
      </c>
      <c r="F19" s="21">
        <v>1.466</v>
      </c>
      <c r="G19" s="21">
        <v>1.171</v>
      </c>
      <c r="H19" s="21">
        <v>1.107</v>
      </c>
      <c r="I19" s="21">
        <v>1.0609999999999999</v>
      </c>
      <c r="J19" s="21">
        <v>1.0629999999999999</v>
      </c>
      <c r="K19" s="21">
        <v>1.163</v>
      </c>
      <c r="L19" s="21">
        <v>0.95105999999999991</v>
      </c>
      <c r="M19" s="21">
        <v>0.94072</v>
      </c>
      <c r="N19" s="21">
        <v>1.0203599999999999</v>
      </c>
      <c r="O19" s="21">
        <v>1.4844999999999999</v>
      </c>
      <c r="P19" s="22">
        <f t="shared" si="0"/>
        <v>16.35764</v>
      </c>
      <c r="S19" s="25"/>
    </row>
    <row r="20" spans="2:33" s="15" customFormat="1" ht="15" customHeight="1" x14ac:dyDescent="0.15">
      <c r="B20" s="16" t="s">
        <v>37</v>
      </c>
      <c r="C20" s="16"/>
      <c r="D20" s="26">
        <f t="shared" ref="D20:P20" si="1">+SUM(D8:D19)</f>
        <v>281.03208000000001</v>
      </c>
      <c r="E20" s="26">
        <f t="shared" si="1"/>
        <v>257.41145199999994</v>
      </c>
      <c r="F20" s="26">
        <f t="shared" si="1"/>
        <v>273.66563599999995</v>
      </c>
      <c r="G20" s="26">
        <f t="shared" si="1"/>
        <v>181.27379100000002</v>
      </c>
      <c r="H20" s="26">
        <f t="shared" si="1"/>
        <v>143.88877500000001</v>
      </c>
      <c r="I20" s="26">
        <f t="shared" si="1"/>
        <v>139.20961700000001</v>
      </c>
      <c r="J20" s="26">
        <f t="shared" si="1"/>
        <v>152.52070599999996</v>
      </c>
      <c r="K20" s="26">
        <f t="shared" si="1"/>
        <v>165.81774899999999</v>
      </c>
      <c r="L20" s="26">
        <f t="shared" si="1"/>
        <v>181.66343500000005</v>
      </c>
      <c r="M20" s="26">
        <f t="shared" si="1"/>
        <v>236.69395299999999</v>
      </c>
      <c r="N20" s="26">
        <f t="shared" si="1"/>
        <v>242.87914999999998</v>
      </c>
      <c r="O20" s="26">
        <f t="shared" si="1"/>
        <v>260.42048700000004</v>
      </c>
      <c r="P20" s="26">
        <f t="shared" si="1"/>
        <v>2516.4768309999999</v>
      </c>
      <c r="R20" s="27">
        <v>0.35153007964782385</v>
      </c>
      <c r="S20" s="25"/>
    </row>
    <row r="21" spans="2:33" ht="15" customHeight="1" x14ac:dyDescent="0.15">
      <c r="B21" s="28" t="s">
        <v>38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1"/>
      <c r="R21" s="27">
        <v>0.64846992035217621</v>
      </c>
      <c r="S21" s="32"/>
    </row>
    <row r="22" spans="2:33" ht="15" customHeight="1" x14ac:dyDescent="0.15">
      <c r="B22" s="19" t="s">
        <v>39</v>
      </c>
      <c r="C22" s="19" t="s">
        <v>40</v>
      </c>
      <c r="D22" s="21">
        <v>28.747</v>
      </c>
      <c r="E22" s="21">
        <v>25.89</v>
      </c>
      <c r="F22" s="21">
        <v>31.815000000000001</v>
      </c>
      <c r="G22" s="21">
        <v>44.597000000000001</v>
      </c>
      <c r="H22" s="21">
        <v>56.27</v>
      </c>
      <c r="I22" s="21">
        <v>52.338000000000001</v>
      </c>
      <c r="J22" s="21">
        <v>47.267000000000003</v>
      </c>
      <c r="K22" s="21">
        <v>40.372</v>
      </c>
      <c r="L22" s="21">
        <v>45.482999999999997</v>
      </c>
      <c r="M22" s="21">
        <v>48.029000000000003</v>
      </c>
      <c r="N22" s="21">
        <v>35.222575000000184</v>
      </c>
      <c r="O22" s="21">
        <v>35.121019999999994</v>
      </c>
      <c r="P22" s="22">
        <f>+SUM(D22:O22)</f>
        <v>491.15159500000021</v>
      </c>
      <c r="R22" s="32"/>
      <c r="S22" s="32"/>
    </row>
    <row r="23" spans="2:33" ht="15" customHeight="1" x14ac:dyDescent="0.15">
      <c r="B23" s="19" t="s">
        <v>18</v>
      </c>
      <c r="C23" s="19" t="s">
        <v>41</v>
      </c>
      <c r="D23" s="21">
        <v>1.4364459999999999</v>
      </c>
      <c r="E23" s="21">
        <v>0.81379699999999999</v>
      </c>
      <c r="F23" s="21">
        <v>1.64646</v>
      </c>
      <c r="G23" s="21">
        <v>3.6334219999999999</v>
      </c>
      <c r="H23" s="21">
        <v>6.6976809999999993</v>
      </c>
      <c r="I23" s="21">
        <v>6.4272709999999993</v>
      </c>
      <c r="J23" s="21">
        <v>3.5804330000000002</v>
      </c>
      <c r="K23" s="21">
        <v>7.0873530000000002</v>
      </c>
      <c r="L23" s="21">
        <v>7.3298680000000003</v>
      </c>
      <c r="M23" s="21">
        <v>2.8341120000000002</v>
      </c>
      <c r="N23" s="21">
        <v>1.9376359999999999</v>
      </c>
      <c r="O23" s="21">
        <v>2.4718490000000002</v>
      </c>
      <c r="P23" s="22">
        <f>+SUM(D23:O23)</f>
        <v>45.89632799999999</v>
      </c>
      <c r="R23" s="32"/>
      <c r="S23" s="32"/>
    </row>
    <row r="24" spans="2:33" ht="15" customHeight="1" x14ac:dyDescent="0.15">
      <c r="B24" s="19" t="s">
        <v>42</v>
      </c>
      <c r="C24" s="19" t="s">
        <v>43</v>
      </c>
      <c r="D24" s="21">
        <v>140.93542500000001</v>
      </c>
      <c r="E24" s="21">
        <v>125.696663</v>
      </c>
      <c r="F24" s="21">
        <v>133.47911925</v>
      </c>
      <c r="G24" s="21">
        <v>156.68651550000001</v>
      </c>
      <c r="H24" s="21">
        <v>154.98525674999999</v>
      </c>
      <c r="I24" s="21">
        <v>152.55520949999999</v>
      </c>
      <c r="J24" s="21">
        <v>158.71023074999999</v>
      </c>
      <c r="K24" s="21">
        <v>159.80404425</v>
      </c>
      <c r="L24" s="21">
        <v>159.04826775000001</v>
      </c>
      <c r="M24" s="21">
        <v>165.68572649999999</v>
      </c>
      <c r="N24" s="21">
        <v>154.87025475000002</v>
      </c>
      <c r="O24" s="21">
        <v>157.832926125</v>
      </c>
      <c r="P24" s="22">
        <f>+SUM(D24:O24)</f>
        <v>1820.2896391249999</v>
      </c>
    </row>
    <row r="25" spans="2:33" ht="15" customHeight="1" x14ac:dyDescent="0.15">
      <c r="B25" s="19" t="s">
        <v>20</v>
      </c>
      <c r="C25" s="19" t="s">
        <v>44</v>
      </c>
      <c r="D25" s="21">
        <v>0.86565599999999998</v>
      </c>
      <c r="E25" s="21">
        <v>7.3720530000000002</v>
      </c>
      <c r="F25" s="21">
        <v>7.2003959999999996</v>
      </c>
      <c r="G25" s="21">
        <v>7.6416840000000006</v>
      </c>
      <c r="H25" s="21">
        <v>8.3973240000000011</v>
      </c>
      <c r="I25" s="21">
        <v>8.0721450000000008</v>
      </c>
      <c r="J25" s="21">
        <v>7.6669289999999997</v>
      </c>
      <c r="K25" s="21">
        <v>6.596991</v>
      </c>
      <c r="L25" s="21">
        <v>8.1196559999999991</v>
      </c>
      <c r="M25" s="21">
        <v>7.9426440000000005</v>
      </c>
      <c r="N25" s="21">
        <v>7.5816540000000003</v>
      </c>
      <c r="O25" s="21">
        <v>7.5294512999999998</v>
      </c>
      <c r="P25" s="22">
        <f t="shared" ref="P25:P35" si="2">+SUM(D25:O25)</f>
        <v>84.986583300000007</v>
      </c>
    </row>
    <row r="26" spans="2:33" ht="15" customHeight="1" x14ac:dyDescent="0.15">
      <c r="B26" s="19"/>
      <c r="C26" s="19" t="s">
        <v>45</v>
      </c>
      <c r="D26" s="21">
        <v>3.9141128998874999</v>
      </c>
      <c r="E26" s="21">
        <v>2.7346800000000004</v>
      </c>
      <c r="F26" s="21">
        <v>2.9832908300000001</v>
      </c>
      <c r="G26" s="21">
        <v>4.5091591729125007</v>
      </c>
      <c r="H26" s="21">
        <v>2.0908500000000001</v>
      </c>
      <c r="I26" s="21">
        <v>1.6972649999999998</v>
      </c>
      <c r="J26" s="21">
        <v>0.65070000000000006</v>
      </c>
      <c r="K26" s="21">
        <v>2.0481599999999998</v>
      </c>
      <c r="L26" s="21">
        <v>3.8058749999999999</v>
      </c>
      <c r="M26" s="21">
        <v>3.9136350000000002</v>
      </c>
      <c r="N26" s="21">
        <v>3.6522600000000001</v>
      </c>
      <c r="O26" s="21">
        <v>7.9898549999999995</v>
      </c>
      <c r="P26" s="22">
        <f t="shared" si="2"/>
        <v>39.9898429028</v>
      </c>
    </row>
    <row r="27" spans="2:33" ht="15" customHeight="1" x14ac:dyDescent="0.15">
      <c r="B27" s="19"/>
      <c r="C27" s="19" t="s">
        <v>46</v>
      </c>
      <c r="D27" s="21">
        <v>15.958628335120002</v>
      </c>
      <c r="E27" s="21">
        <v>11.910730950119994</v>
      </c>
      <c r="F27" s="21">
        <v>11.783316560899994</v>
      </c>
      <c r="G27" s="21">
        <v>14.119555585399997</v>
      </c>
      <c r="H27" s="21">
        <v>13.531510184999995</v>
      </c>
      <c r="I27" s="21">
        <v>12.355053107400003</v>
      </c>
      <c r="J27" s="21">
        <v>13.32783349999999</v>
      </c>
      <c r="K27" s="21">
        <v>13.572871390000007</v>
      </c>
      <c r="L27" s="21">
        <v>13.132700229999998</v>
      </c>
      <c r="M27" s="21">
        <v>11.968425700000003</v>
      </c>
      <c r="N27" s="21">
        <v>13.31672053000001</v>
      </c>
      <c r="O27" s="21">
        <v>13.52900837000001</v>
      </c>
      <c r="P27" s="22">
        <f t="shared" si="2"/>
        <v>158.50635444394001</v>
      </c>
    </row>
    <row r="28" spans="2:33" ht="15" customHeight="1" x14ac:dyDescent="0.15">
      <c r="B28" s="19" t="s">
        <v>47</v>
      </c>
      <c r="C28" s="19" t="s">
        <v>48</v>
      </c>
      <c r="D28" s="21">
        <v>51.604300000000002</v>
      </c>
      <c r="E28" s="21">
        <v>39.922200000000011</v>
      </c>
      <c r="F28" s="21">
        <v>53.502599999999944</v>
      </c>
      <c r="G28" s="21">
        <v>62.381100000000124</v>
      </c>
      <c r="H28" s="21">
        <v>71.362799999999908</v>
      </c>
      <c r="I28" s="21">
        <v>65.384299999999982</v>
      </c>
      <c r="J28" s="21">
        <v>72.99900000000008</v>
      </c>
      <c r="K28" s="21">
        <v>61.256500000000031</v>
      </c>
      <c r="L28" s="21">
        <v>43.442309999999942</v>
      </c>
      <c r="M28" s="21">
        <v>37.034000000000084</v>
      </c>
      <c r="N28" s="21">
        <v>44.899499999999911</v>
      </c>
      <c r="O28" s="21">
        <v>63.841999999999942</v>
      </c>
      <c r="P28" s="22">
        <f t="shared" si="2"/>
        <v>667.63061000000005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</row>
    <row r="29" spans="2:33" ht="15" customHeight="1" x14ac:dyDescent="0.2">
      <c r="B29" s="19"/>
      <c r="C29" s="19" t="s">
        <v>49</v>
      </c>
      <c r="D29" s="21">
        <v>26.117080000000001</v>
      </c>
      <c r="E29" s="21">
        <v>22.668478999999998</v>
      </c>
      <c r="F29" s="21">
        <v>32.493893999999997</v>
      </c>
      <c r="G29" s="21">
        <v>38.540171999999998</v>
      </c>
      <c r="H29" s="21">
        <v>45.554645999999998</v>
      </c>
      <c r="I29" s="21">
        <v>40.45412899999998</v>
      </c>
      <c r="J29" s="21">
        <v>32.19034000000002</v>
      </c>
      <c r="K29" s="21">
        <v>39.230459999999987</v>
      </c>
      <c r="L29" s="21">
        <v>44.621552000000008</v>
      </c>
      <c r="M29" s="21">
        <v>39.479818000000009</v>
      </c>
      <c r="N29" s="21">
        <v>37.896419999999985</v>
      </c>
      <c r="O29" s="21">
        <v>39.646570000000004</v>
      </c>
      <c r="P29" s="22">
        <f t="shared" si="2"/>
        <v>438.89355999999998</v>
      </c>
      <c r="R29" s="33"/>
      <c r="S29" s="34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3"/>
    </row>
    <row r="30" spans="2:33" ht="15" customHeight="1" x14ac:dyDescent="0.2">
      <c r="B30" s="19"/>
      <c r="C30" s="19" t="s">
        <v>50</v>
      </c>
      <c r="D30" s="36">
        <v>6.8532399999999996</v>
      </c>
      <c r="E30" s="36">
        <v>6.0746300000000044</v>
      </c>
      <c r="F30" s="36">
        <v>11.676079499999991</v>
      </c>
      <c r="G30" s="21">
        <v>26.785220000000006</v>
      </c>
      <c r="H30" s="21">
        <v>27.439040000000002</v>
      </c>
      <c r="I30" s="21">
        <v>23.631533999999998</v>
      </c>
      <c r="J30" s="21">
        <v>33.748283999999998</v>
      </c>
      <c r="K30" s="21">
        <v>32.754308999999992</v>
      </c>
      <c r="L30" s="21">
        <v>18.906002000000008</v>
      </c>
      <c r="M30" s="21">
        <v>9.2616809999999816</v>
      </c>
      <c r="N30" s="21">
        <v>7.1668350000000212</v>
      </c>
      <c r="O30" s="21">
        <v>6.6100219999999972</v>
      </c>
      <c r="P30" s="22">
        <f t="shared" si="2"/>
        <v>210.90687649999998</v>
      </c>
      <c r="R30" s="33"/>
      <c r="S30" s="34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3"/>
    </row>
    <row r="31" spans="2:33" ht="15" customHeight="1" x14ac:dyDescent="0.2">
      <c r="B31" s="19" t="s">
        <v>51</v>
      </c>
      <c r="C31" s="19" t="s">
        <v>52</v>
      </c>
      <c r="D31" s="21">
        <v>61.665999999999997</v>
      </c>
      <c r="E31" s="21">
        <v>46.781999999999996</v>
      </c>
      <c r="F31" s="21">
        <v>48.314999999999998</v>
      </c>
      <c r="G31" s="21">
        <v>49.984999999999999</v>
      </c>
      <c r="H31" s="21">
        <v>68.686999999999998</v>
      </c>
      <c r="I31" s="21">
        <v>69.617000000000004</v>
      </c>
      <c r="J31" s="21">
        <v>64.694999999999993</v>
      </c>
      <c r="K31" s="21">
        <v>65.751000000000005</v>
      </c>
      <c r="L31" s="21">
        <v>64.075000000000003</v>
      </c>
      <c r="M31" s="21">
        <v>63.134999999999998</v>
      </c>
      <c r="N31" s="21">
        <v>65.662999999999997</v>
      </c>
      <c r="O31" s="21">
        <v>66.271000000000001</v>
      </c>
      <c r="P31" s="22">
        <f t="shared" si="2"/>
        <v>734.64200000000005</v>
      </c>
      <c r="R31" s="33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  <c r="AG31" s="33"/>
    </row>
    <row r="32" spans="2:33" s="15" customFormat="1" ht="15" customHeight="1" x14ac:dyDescent="0.2">
      <c r="B32" s="19" t="s">
        <v>53</v>
      </c>
      <c r="C32" s="19" t="s">
        <v>54</v>
      </c>
      <c r="D32" s="21">
        <v>5.7666300000000001</v>
      </c>
      <c r="E32" s="21">
        <v>4.98874</v>
      </c>
      <c r="F32" s="21">
        <v>4.7670063999999996</v>
      </c>
      <c r="G32" s="21">
        <v>4.69238</v>
      </c>
      <c r="H32" s="21">
        <v>4.625928</v>
      </c>
      <c r="I32" s="21">
        <v>4.4198570000000004</v>
      </c>
      <c r="J32" s="21">
        <v>4.4829049999999997</v>
      </c>
      <c r="K32" s="21">
        <v>4.5516379999999996</v>
      </c>
      <c r="L32" s="21">
        <v>5.1010919999999995</v>
      </c>
      <c r="M32" s="21">
        <v>5.1781699999999997</v>
      </c>
      <c r="N32" s="21">
        <v>5.4124099999999995</v>
      </c>
      <c r="O32" s="21">
        <v>6.0125539999999997</v>
      </c>
      <c r="P32" s="22">
        <f t="shared" si="2"/>
        <v>59.999310400000006</v>
      </c>
      <c r="R32" s="40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9"/>
      <c r="AG32" s="40"/>
    </row>
    <row r="33" spans="2:33" s="15" customFormat="1" ht="15" customHeight="1" x14ac:dyDescent="0.15">
      <c r="B33" s="19"/>
      <c r="C33" s="19" t="s">
        <v>55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2">
        <f t="shared" si="2"/>
        <v>0</v>
      </c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2:33" s="15" customFormat="1" ht="15" customHeight="1" x14ac:dyDescent="0.15">
      <c r="B34" s="19" t="s">
        <v>56</v>
      </c>
      <c r="C34" s="19" t="s">
        <v>57</v>
      </c>
      <c r="D34" s="21">
        <v>0</v>
      </c>
      <c r="E34" s="21">
        <v>0</v>
      </c>
      <c r="F34" s="21">
        <v>0</v>
      </c>
      <c r="G34" s="21">
        <v>0</v>
      </c>
      <c r="H34" s="21">
        <v>1.643</v>
      </c>
      <c r="I34" s="21">
        <v>9.5299999999999994</v>
      </c>
      <c r="J34" s="21">
        <v>13.215</v>
      </c>
      <c r="K34" s="21">
        <v>14.1</v>
      </c>
      <c r="L34" s="21">
        <v>14.028</v>
      </c>
      <c r="M34" s="21">
        <v>14.369</v>
      </c>
      <c r="N34" s="21">
        <v>12.605600000000006</v>
      </c>
      <c r="O34" s="21">
        <v>0</v>
      </c>
      <c r="P34" s="22">
        <f t="shared" si="2"/>
        <v>79.490600000000001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2:33" ht="15" customHeight="1" x14ac:dyDescent="0.15">
      <c r="B35" s="41" t="s">
        <v>58</v>
      </c>
      <c r="C35" s="41"/>
      <c r="D35" s="42">
        <f t="shared" ref="D35:O35" si="3">+SUM(D22:D34)</f>
        <v>343.86451823500749</v>
      </c>
      <c r="E35" s="42">
        <f t="shared" si="3"/>
        <v>294.85397295012001</v>
      </c>
      <c r="F35" s="42">
        <f t="shared" si="3"/>
        <v>339.66216254089994</v>
      </c>
      <c r="G35" s="42">
        <f t="shared" si="3"/>
        <v>413.57120825831265</v>
      </c>
      <c r="H35" s="42">
        <f t="shared" si="3"/>
        <v>461.28503593499983</v>
      </c>
      <c r="I35" s="42">
        <f t="shared" si="3"/>
        <v>446.4817636073999</v>
      </c>
      <c r="J35" s="42">
        <f t="shared" si="3"/>
        <v>452.53365525000009</v>
      </c>
      <c r="K35" s="42">
        <f t="shared" si="3"/>
        <v>447.12532664000003</v>
      </c>
      <c r="L35" s="42">
        <f t="shared" si="3"/>
        <v>427.09332297999998</v>
      </c>
      <c r="M35" s="42">
        <f t="shared" si="3"/>
        <v>408.8312122000001</v>
      </c>
      <c r="N35" s="42">
        <f t="shared" si="3"/>
        <v>390.22486528000019</v>
      </c>
      <c r="O35" s="42">
        <f t="shared" si="3"/>
        <v>406.85625579499998</v>
      </c>
      <c r="P35" s="43">
        <f t="shared" si="2"/>
        <v>4832.3832996717401</v>
      </c>
      <c r="Q35" s="20"/>
    </row>
    <row r="36" spans="2:33" s="47" customFormat="1" ht="15" customHeight="1" x14ac:dyDescent="0.3">
      <c r="B36" s="44" t="s">
        <v>59</v>
      </c>
      <c r="C36" s="44"/>
      <c r="D36" s="45">
        <f t="shared" ref="D36:P36" si="4">+D20+D35</f>
        <v>624.89659823500756</v>
      </c>
      <c r="E36" s="45">
        <f t="shared" si="4"/>
        <v>552.26542495011995</v>
      </c>
      <c r="F36" s="45">
        <f t="shared" si="4"/>
        <v>613.32779854089995</v>
      </c>
      <c r="G36" s="45">
        <f t="shared" si="4"/>
        <v>594.84499925831267</v>
      </c>
      <c r="H36" s="45">
        <f t="shared" si="4"/>
        <v>605.17381093499989</v>
      </c>
      <c r="I36" s="45">
        <f t="shared" si="4"/>
        <v>585.69138060739988</v>
      </c>
      <c r="J36" s="45">
        <f t="shared" si="4"/>
        <v>605.05436125000006</v>
      </c>
      <c r="K36" s="45">
        <f t="shared" si="4"/>
        <v>612.94307563999996</v>
      </c>
      <c r="L36" s="45">
        <f t="shared" si="4"/>
        <v>608.75675797999997</v>
      </c>
      <c r="M36" s="45">
        <f t="shared" si="4"/>
        <v>645.52516520000006</v>
      </c>
      <c r="N36" s="45">
        <f t="shared" si="4"/>
        <v>633.10401528000011</v>
      </c>
      <c r="O36" s="45">
        <f t="shared" si="4"/>
        <v>667.27674279500002</v>
      </c>
      <c r="P36" s="46">
        <f t="shared" si="4"/>
        <v>7348.8601306717401</v>
      </c>
      <c r="R36" s="48"/>
      <c r="S36" s="49"/>
    </row>
    <row r="37" spans="2:33" s="49" customFormat="1" ht="10.5" customHeight="1" x14ac:dyDescent="0.3">
      <c r="B37" s="50" t="s">
        <v>60</v>
      </c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2"/>
      <c r="R37" s="48"/>
    </row>
    <row r="38" spans="2:33" ht="11.25" customHeight="1" x14ac:dyDescent="0.15">
      <c r="B38" s="52" t="s">
        <v>61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</row>
    <row r="39" spans="2:33" ht="10.5" customHeight="1" x14ac:dyDescent="0.1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</row>
    <row r="40" spans="2:33" ht="15" customHeight="1" x14ac:dyDescent="0.15"/>
    <row r="41" spans="2:33" ht="15" customHeight="1" x14ac:dyDescent="0.15"/>
    <row r="42" spans="2:33" ht="15" customHeight="1" x14ac:dyDescent="0.15"/>
    <row r="43" spans="2:33" ht="15" customHeight="1" x14ac:dyDescent="0.15"/>
    <row r="44" spans="2:33" ht="15" customHeight="1" x14ac:dyDescent="0.15"/>
    <row r="45" spans="2:33" ht="15" customHeight="1" x14ac:dyDescent="0.15"/>
    <row r="46" spans="2:33" ht="15" customHeight="1" x14ac:dyDescent="0.15"/>
    <row r="47" spans="2:33" ht="15" customHeight="1" x14ac:dyDescent="0.15"/>
    <row r="48" spans="2:3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</sheetData>
  <mergeCells count="5">
    <mergeCell ref="B1:P1"/>
    <mergeCell ref="B2:P2"/>
    <mergeCell ref="B3:P3"/>
    <mergeCell ref="D4:O4"/>
    <mergeCell ref="B37:D37"/>
  </mergeCells>
  <printOptions horizontalCentered="1"/>
  <pageMargins left="0.78740157480314965" right="0.78740157480314965" top="0.78740157480314965" bottom="0.78740157480314965" header="0" footer="0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II-9</vt:lpstr>
      <vt:lpstr>'CAP II-9'!Área_de_impresión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2014-11-12T19:12:35Z</dcterms:created>
  <dcterms:modified xsi:type="dcterms:W3CDTF">2014-11-12T19:13:02Z</dcterms:modified>
</cp:coreProperties>
</file>